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velkova\AppData\Local\Microsoft\Windows\Temporary Internet Files\Content.Outlook\8YF8MB2W\"/>
    </mc:Choice>
  </mc:AlternateContent>
  <bookViews>
    <workbookView xWindow="0" yWindow="0" windowWidth="15530" windowHeight="6290" activeTab="1"/>
  </bookViews>
  <sheets>
    <sheet name="Zoznam a max množstvá" sheetId="1" r:id="rId1"/>
    <sheet name="Indikačné obmedzenia a limity" sheetId="2" r:id="rId2"/>
  </sheets>
  <definedNames>
    <definedName name="_xlnm._FilterDatabase" localSheetId="0" hidden="1">'Zoznam a max množstvá'!$A$1:$T$2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8" i="1" l="1"/>
  <c r="T468" i="1" s="1"/>
  <c r="S469" i="1"/>
  <c r="T469" i="1" s="1"/>
  <c r="S470" i="1"/>
  <c r="T470" i="1" s="1"/>
  <c r="S471" i="1"/>
  <c r="T471" i="1" s="1"/>
  <c r="S472" i="1"/>
  <c r="T472" i="1" s="1"/>
  <c r="S473" i="1"/>
  <c r="T473" i="1" s="1"/>
  <c r="S474" i="1"/>
  <c r="T474" i="1" s="1"/>
  <c r="Q470" i="1"/>
  <c r="R470" i="1" s="1"/>
  <c r="Q471" i="1"/>
  <c r="R471" i="1" s="1"/>
  <c r="Q472" i="1"/>
  <c r="R472" i="1" s="1"/>
  <c r="Q473" i="1"/>
  <c r="R473" i="1" s="1"/>
  <c r="Q474" i="1"/>
  <c r="R474" i="1" s="1"/>
  <c r="Q475" i="1"/>
  <c r="Q476" i="1"/>
  <c r="Q488" i="1"/>
  <c r="R488" i="1" s="1"/>
  <c r="Q489" i="1"/>
  <c r="R489" i="1" s="1"/>
  <c r="Q482" i="1"/>
  <c r="R482" i="1" s="1"/>
  <c r="Q483" i="1"/>
  <c r="R483" i="1" s="1"/>
  <c r="Q484" i="1"/>
  <c r="R484" i="1" s="1"/>
  <c r="Q485" i="1"/>
  <c r="R485" i="1" s="1"/>
  <c r="Q486" i="1"/>
  <c r="R486" i="1" s="1"/>
  <c r="Q487" i="1"/>
  <c r="R487" i="1" s="1"/>
  <c r="Q477" i="1"/>
  <c r="Q478" i="1"/>
  <c r="Q464" i="1"/>
  <c r="R464" i="1" s="1"/>
  <c r="Q465" i="1"/>
  <c r="R465" i="1" s="1"/>
  <c r="Q466" i="1"/>
  <c r="R466" i="1" s="1"/>
  <c r="Q467" i="1"/>
  <c r="R467" i="1" s="1"/>
  <c r="Q468" i="1"/>
  <c r="R468" i="1" s="1"/>
  <c r="Q469" i="1"/>
  <c r="R469" i="1" s="1"/>
  <c r="Q463" i="1"/>
  <c r="S461" i="1"/>
  <c r="T461" i="1" s="1"/>
  <c r="S446" i="1"/>
  <c r="T446" i="1" s="1"/>
  <c r="S447" i="1"/>
  <c r="T447" i="1" s="1"/>
  <c r="S448" i="1"/>
  <c r="T448" i="1" s="1"/>
  <c r="S449" i="1"/>
  <c r="T449" i="1" s="1"/>
  <c r="S450" i="1"/>
  <c r="T450" i="1" s="1"/>
  <c r="S451" i="1"/>
  <c r="T451" i="1" s="1"/>
  <c r="S452" i="1"/>
  <c r="T452" i="1" s="1"/>
  <c r="S453" i="1"/>
  <c r="T453" i="1" s="1"/>
  <c r="S454" i="1"/>
  <c r="T454" i="1" s="1"/>
  <c r="S455" i="1"/>
  <c r="T455" i="1" s="1"/>
  <c r="S456" i="1"/>
  <c r="T456" i="1" s="1"/>
  <c r="S457" i="1"/>
  <c r="T457" i="1" s="1"/>
  <c r="S458" i="1"/>
  <c r="T458" i="1" s="1"/>
  <c r="S459" i="1"/>
  <c r="T459" i="1" s="1"/>
  <c r="S460" i="1"/>
  <c r="T460" i="1" s="1"/>
  <c r="S421" i="1"/>
  <c r="T421" i="1" s="1"/>
  <c r="S422" i="1"/>
  <c r="T422" i="1" s="1"/>
  <c r="S423" i="1"/>
  <c r="T423" i="1" s="1"/>
  <c r="S424" i="1"/>
  <c r="T424" i="1" s="1"/>
  <c r="S425" i="1"/>
  <c r="T425" i="1" s="1"/>
  <c r="S426" i="1"/>
  <c r="T426" i="1" s="1"/>
  <c r="S427" i="1"/>
  <c r="T427" i="1" s="1"/>
  <c r="S428" i="1"/>
  <c r="T428" i="1" s="1"/>
  <c r="S429" i="1"/>
  <c r="T429" i="1" s="1"/>
  <c r="S430" i="1"/>
  <c r="T430" i="1" s="1"/>
  <c r="S431" i="1"/>
  <c r="T431" i="1" s="1"/>
  <c r="S432" i="1"/>
  <c r="T432" i="1" s="1"/>
  <c r="S433" i="1"/>
  <c r="T433" i="1" s="1"/>
  <c r="S434" i="1"/>
  <c r="T434" i="1" s="1"/>
  <c r="S435" i="1"/>
  <c r="T435" i="1" s="1"/>
  <c r="S436" i="1"/>
  <c r="T436" i="1" s="1"/>
  <c r="S437" i="1"/>
  <c r="T437" i="1" s="1"/>
  <c r="S438" i="1"/>
  <c r="T438" i="1" s="1"/>
  <c r="S439" i="1"/>
  <c r="T439" i="1" s="1"/>
  <c r="S440" i="1"/>
  <c r="T440" i="1" s="1"/>
  <c r="S441" i="1"/>
  <c r="T441" i="1" s="1"/>
  <c r="S442" i="1"/>
  <c r="T442" i="1" s="1"/>
  <c r="S443" i="1"/>
  <c r="T443" i="1" s="1"/>
  <c r="S444" i="1"/>
  <c r="T444" i="1" s="1"/>
  <c r="S445" i="1"/>
  <c r="T445" i="1" s="1"/>
  <c r="S417" i="1"/>
  <c r="T417" i="1" s="1"/>
  <c r="S418" i="1"/>
  <c r="T418" i="1" s="1"/>
  <c r="S419" i="1"/>
  <c r="T419" i="1" s="1"/>
  <c r="S420" i="1"/>
  <c r="T420" i="1" s="1"/>
  <c r="S415" i="1"/>
  <c r="T415" i="1" s="1"/>
  <c r="S416" i="1"/>
  <c r="T416" i="1" s="1"/>
  <c r="S371" i="1"/>
  <c r="T371" i="1" s="1"/>
  <c r="S372" i="1"/>
  <c r="T372" i="1" s="1"/>
  <c r="S373" i="1"/>
  <c r="T373" i="1" s="1"/>
  <c r="S374" i="1"/>
  <c r="T374" i="1" s="1"/>
  <c r="S375" i="1"/>
  <c r="T375" i="1" s="1"/>
  <c r="S376" i="1"/>
  <c r="T376" i="1" s="1"/>
  <c r="S377" i="1"/>
  <c r="T377" i="1" s="1"/>
  <c r="S378" i="1"/>
  <c r="T378" i="1" s="1"/>
  <c r="S379" i="1"/>
  <c r="T379" i="1" s="1"/>
  <c r="S380" i="1"/>
  <c r="T380" i="1" s="1"/>
  <c r="S381" i="1"/>
  <c r="T381" i="1" s="1"/>
  <c r="S382" i="1"/>
  <c r="T382" i="1" s="1"/>
  <c r="S383" i="1"/>
  <c r="T383" i="1" s="1"/>
  <c r="S384" i="1"/>
  <c r="T384" i="1" s="1"/>
  <c r="S385" i="1"/>
  <c r="T385" i="1" s="1"/>
  <c r="S386" i="1"/>
  <c r="T386" i="1" s="1"/>
  <c r="S387" i="1"/>
  <c r="T387" i="1" s="1"/>
  <c r="S388" i="1"/>
  <c r="T388" i="1" s="1"/>
  <c r="S389" i="1"/>
  <c r="T389" i="1" s="1"/>
  <c r="S390" i="1"/>
  <c r="T390" i="1" s="1"/>
  <c r="S391" i="1"/>
  <c r="T391" i="1" s="1"/>
  <c r="S392" i="1"/>
  <c r="T392" i="1" s="1"/>
  <c r="S393" i="1"/>
  <c r="T393" i="1" s="1"/>
  <c r="S394" i="1"/>
  <c r="T394" i="1" s="1"/>
  <c r="S395" i="1"/>
  <c r="T395" i="1" s="1"/>
  <c r="S396" i="1"/>
  <c r="T396" i="1" s="1"/>
  <c r="S397" i="1"/>
  <c r="T397" i="1" s="1"/>
  <c r="S398" i="1"/>
  <c r="T398" i="1" s="1"/>
  <c r="S399" i="1"/>
  <c r="T399" i="1" s="1"/>
  <c r="S400" i="1"/>
  <c r="T400" i="1" s="1"/>
  <c r="S401" i="1"/>
  <c r="T401" i="1" s="1"/>
  <c r="S402" i="1"/>
  <c r="T402" i="1" s="1"/>
  <c r="S403" i="1"/>
  <c r="T403" i="1" s="1"/>
  <c r="S404" i="1"/>
  <c r="T404" i="1" s="1"/>
  <c r="S405" i="1"/>
  <c r="T405" i="1" s="1"/>
  <c r="S406" i="1"/>
  <c r="T406" i="1" s="1"/>
  <c r="S407" i="1"/>
  <c r="T407" i="1" s="1"/>
  <c r="S408" i="1"/>
  <c r="T408" i="1" s="1"/>
  <c r="S409" i="1"/>
  <c r="T409" i="1" s="1"/>
  <c r="S410" i="1"/>
  <c r="T410" i="1" s="1"/>
  <c r="S411" i="1"/>
  <c r="T411" i="1" s="1"/>
  <c r="S412" i="1"/>
  <c r="T412" i="1" s="1"/>
  <c r="S413" i="1"/>
  <c r="T413" i="1" s="1"/>
  <c r="S414" i="1"/>
  <c r="T414" i="1" s="1"/>
  <c r="S312" i="1"/>
  <c r="T312" i="1" s="1"/>
  <c r="S313" i="1"/>
  <c r="T313" i="1" s="1"/>
  <c r="S314" i="1"/>
  <c r="T314" i="1" s="1"/>
  <c r="S315" i="1"/>
  <c r="T315" i="1" s="1"/>
  <c r="S316" i="1"/>
  <c r="T316" i="1" s="1"/>
  <c r="S317" i="1"/>
  <c r="T317" i="1" s="1"/>
  <c r="S318" i="1"/>
  <c r="T318" i="1" s="1"/>
  <c r="S319" i="1"/>
  <c r="T319" i="1" s="1"/>
  <c r="S320" i="1"/>
  <c r="T320" i="1" s="1"/>
  <c r="S321" i="1"/>
  <c r="T321" i="1" s="1"/>
  <c r="S322" i="1"/>
  <c r="T322" i="1" s="1"/>
  <c r="S323" i="1"/>
  <c r="T323" i="1" s="1"/>
  <c r="S324" i="1"/>
  <c r="T324" i="1" s="1"/>
  <c r="S325" i="1"/>
  <c r="T325" i="1" s="1"/>
  <c r="S326" i="1"/>
  <c r="T326" i="1" s="1"/>
  <c r="S327" i="1"/>
  <c r="T327" i="1" s="1"/>
  <c r="S328" i="1"/>
  <c r="T328" i="1" s="1"/>
  <c r="S329" i="1"/>
  <c r="T329" i="1" s="1"/>
  <c r="S330" i="1"/>
  <c r="T330" i="1" s="1"/>
  <c r="S331" i="1"/>
  <c r="T331" i="1" s="1"/>
  <c r="S332" i="1"/>
  <c r="T332" i="1" s="1"/>
  <c r="S333" i="1"/>
  <c r="T333" i="1" s="1"/>
  <c r="S334" i="1"/>
  <c r="T334" i="1" s="1"/>
  <c r="S335" i="1"/>
  <c r="T335" i="1" s="1"/>
  <c r="S336" i="1"/>
  <c r="T336" i="1" s="1"/>
  <c r="S337" i="1"/>
  <c r="T337" i="1" s="1"/>
  <c r="S338" i="1"/>
  <c r="T338" i="1" s="1"/>
  <c r="S339" i="1"/>
  <c r="T339" i="1" s="1"/>
  <c r="S340" i="1"/>
  <c r="T340" i="1" s="1"/>
  <c r="S341" i="1"/>
  <c r="T341" i="1" s="1"/>
  <c r="S342" i="1"/>
  <c r="T342" i="1" s="1"/>
  <c r="S343" i="1"/>
  <c r="T343" i="1" s="1"/>
  <c r="S344" i="1"/>
  <c r="T344" i="1" s="1"/>
  <c r="S345" i="1"/>
  <c r="T345" i="1" s="1"/>
  <c r="S346" i="1"/>
  <c r="T346" i="1" s="1"/>
  <c r="S347" i="1"/>
  <c r="T347" i="1" s="1"/>
  <c r="S348" i="1"/>
  <c r="T348" i="1" s="1"/>
  <c r="S349" i="1"/>
  <c r="T349" i="1" s="1"/>
  <c r="S350" i="1"/>
  <c r="T350" i="1" s="1"/>
  <c r="S351" i="1"/>
  <c r="T351" i="1" s="1"/>
  <c r="S352" i="1"/>
  <c r="T352" i="1" s="1"/>
  <c r="S353" i="1"/>
  <c r="T353" i="1" s="1"/>
  <c r="S354" i="1"/>
  <c r="T354" i="1" s="1"/>
  <c r="S355" i="1"/>
  <c r="T355" i="1" s="1"/>
  <c r="S356" i="1"/>
  <c r="T356" i="1" s="1"/>
  <c r="S357" i="1"/>
  <c r="T357" i="1" s="1"/>
  <c r="S358" i="1"/>
  <c r="T358" i="1" s="1"/>
  <c r="S359" i="1"/>
  <c r="T359" i="1" s="1"/>
  <c r="S360" i="1"/>
  <c r="T360" i="1" s="1"/>
  <c r="S361" i="1"/>
  <c r="T361" i="1" s="1"/>
  <c r="S362" i="1"/>
  <c r="T362" i="1" s="1"/>
  <c r="S363" i="1"/>
  <c r="T363" i="1" s="1"/>
  <c r="S364" i="1"/>
  <c r="T364" i="1" s="1"/>
  <c r="S365" i="1"/>
  <c r="T365" i="1" s="1"/>
  <c r="S366" i="1"/>
  <c r="T366" i="1" s="1"/>
  <c r="S367" i="1"/>
  <c r="T367" i="1" s="1"/>
  <c r="S368" i="1"/>
  <c r="T368" i="1" s="1"/>
  <c r="S369" i="1"/>
  <c r="T369" i="1" s="1"/>
  <c r="S370" i="1"/>
  <c r="T370" i="1" s="1"/>
  <c r="S304" i="1"/>
  <c r="T304" i="1" s="1"/>
  <c r="S305" i="1"/>
  <c r="T305" i="1" s="1"/>
  <c r="S306" i="1"/>
  <c r="T306" i="1" s="1"/>
  <c r="S307" i="1"/>
  <c r="T307" i="1" s="1"/>
  <c r="S308" i="1"/>
  <c r="T308" i="1" s="1"/>
  <c r="S309" i="1"/>
  <c r="T309" i="1" s="1"/>
  <c r="S310" i="1"/>
  <c r="T310" i="1" s="1"/>
  <c r="S311" i="1"/>
  <c r="T311" i="1" s="1"/>
  <c r="S298" i="1"/>
  <c r="T298" i="1" s="1"/>
  <c r="S299" i="1"/>
  <c r="T299" i="1" s="1"/>
  <c r="S300" i="1"/>
  <c r="T300" i="1" s="1"/>
  <c r="S301" i="1"/>
  <c r="T301" i="1" s="1"/>
  <c r="S302" i="1"/>
  <c r="T302" i="1" s="1"/>
  <c r="S303" i="1"/>
  <c r="T303" i="1" s="1"/>
  <c r="S290" i="1"/>
  <c r="T290" i="1" s="1"/>
  <c r="S291" i="1"/>
  <c r="T291" i="1" s="1"/>
  <c r="S292" i="1"/>
  <c r="T292" i="1" s="1"/>
  <c r="S293" i="1"/>
  <c r="T293" i="1" s="1"/>
  <c r="S294" i="1"/>
  <c r="T294" i="1" s="1"/>
  <c r="S295" i="1"/>
  <c r="T295" i="1" s="1"/>
  <c r="S296" i="1"/>
  <c r="T296" i="1" s="1"/>
  <c r="S297" i="1"/>
  <c r="T297" i="1" s="1"/>
  <c r="S280" i="1"/>
  <c r="T280" i="1" s="1"/>
  <c r="S281" i="1"/>
  <c r="T281" i="1" s="1"/>
  <c r="S282" i="1"/>
  <c r="T282" i="1" s="1"/>
  <c r="S283" i="1"/>
  <c r="T283" i="1" s="1"/>
  <c r="S284" i="1"/>
  <c r="T284" i="1" s="1"/>
  <c r="S285" i="1"/>
  <c r="T285" i="1" s="1"/>
  <c r="S286" i="1"/>
  <c r="T286" i="1" s="1"/>
  <c r="S287" i="1"/>
  <c r="T287" i="1" s="1"/>
  <c r="S288" i="1"/>
  <c r="T288" i="1" s="1"/>
  <c r="S289" i="1"/>
  <c r="T289" i="1" s="1"/>
  <c r="S238" i="1"/>
  <c r="T238" i="1" s="1"/>
  <c r="S239" i="1"/>
  <c r="T239" i="1" s="1"/>
  <c r="S240" i="1"/>
  <c r="T240" i="1" s="1"/>
  <c r="S241" i="1"/>
  <c r="T241" i="1" s="1"/>
  <c r="S242" i="1"/>
  <c r="T242" i="1" s="1"/>
  <c r="S243" i="1"/>
  <c r="T243" i="1" s="1"/>
  <c r="S244" i="1"/>
  <c r="T244" i="1" s="1"/>
  <c r="S245" i="1"/>
  <c r="T245" i="1" s="1"/>
  <c r="S463" i="1"/>
  <c r="T463" i="1" s="1"/>
  <c r="S464" i="1"/>
  <c r="T464" i="1" s="1"/>
  <c r="S465" i="1"/>
  <c r="T465" i="1" s="1"/>
  <c r="S466" i="1"/>
  <c r="T466" i="1" s="1"/>
  <c r="S467" i="1"/>
  <c r="T467" i="1" s="1"/>
  <c r="S475" i="1"/>
  <c r="T475" i="1" s="1"/>
  <c r="S476" i="1"/>
  <c r="T476" i="1" s="1"/>
  <c r="S477" i="1"/>
  <c r="T477" i="1" s="1"/>
  <c r="S478" i="1"/>
  <c r="T478" i="1" s="1"/>
  <c r="S479" i="1"/>
  <c r="T479" i="1" s="1"/>
  <c r="S480" i="1"/>
  <c r="T480" i="1" s="1"/>
  <c r="S481" i="1"/>
  <c r="T481" i="1" s="1"/>
  <c r="S482" i="1"/>
  <c r="T482" i="1" s="1"/>
  <c r="S483" i="1"/>
  <c r="T483" i="1" s="1"/>
  <c r="S484" i="1"/>
  <c r="T484" i="1" s="1"/>
  <c r="S485" i="1"/>
  <c r="T485" i="1" s="1"/>
  <c r="S486" i="1"/>
  <c r="T486" i="1" s="1"/>
  <c r="S487" i="1"/>
  <c r="T487" i="1" s="1"/>
  <c r="S488" i="1"/>
  <c r="T488" i="1" s="1"/>
  <c r="S489" i="1"/>
  <c r="T489" i="1" s="1"/>
  <c r="S272" i="1"/>
  <c r="T272" i="1" s="1"/>
  <c r="S273" i="1"/>
  <c r="T273" i="1" s="1"/>
  <c r="S274" i="1"/>
  <c r="T274" i="1" s="1"/>
  <c r="S275" i="1"/>
  <c r="T275" i="1" s="1"/>
  <c r="S276" i="1"/>
  <c r="T276" i="1" s="1"/>
  <c r="S277" i="1"/>
  <c r="T277" i="1" s="1"/>
  <c r="S278" i="1"/>
  <c r="T278" i="1" s="1"/>
  <c r="S279" i="1"/>
  <c r="T279" i="1" s="1"/>
  <c r="S192" i="1"/>
  <c r="T192" i="1" s="1"/>
  <c r="S193" i="1"/>
  <c r="T193" i="1" s="1"/>
  <c r="S194" i="1"/>
  <c r="T194" i="1" s="1"/>
  <c r="S195" i="1"/>
  <c r="T195" i="1" s="1"/>
  <c r="S196" i="1"/>
  <c r="T196" i="1" s="1"/>
  <c r="S197" i="1"/>
  <c r="T197" i="1" s="1"/>
  <c r="S198" i="1"/>
  <c r="T198" i="1" s="1"/>
  <c r="S199" i="1"/>
  <c r="T199" i="1" s="1"/>
  <c r="S200" i="1"/>
  <c r="T200" i="1" s="1"/>
  <c r="S201" i="1"/>
  <c r="T201" i="1" s="1"/>
  <c r="S202" i="1"/>
  <c r="T202" i="1" s="1"/>
  <c r="S203" i="1"/>
  <c r="T203" i="1" s="1"/>
  <c r="S204" i="1"/>
  <c r="T204" i="1" s="1"/>
  <c r="S205" i="1"/>
  <c r="T205" i="1" s="1"/>
  <c r="S206" i="1"/>
  <c r="T206" i="1" s="1"/>
  <c r="S207" i="1"/>
  <c r="T207" i="1" s="1"/>
  <c r="S208" i="1"/>
  <c r="T208" i="1" s="1"/>
  <c r="S209" i="1"/>
  <c r="T209" i="1" s="1"/>
  <c r="S210" i="1"/>
  <c r="T210" i="1" s="1"/>
  <c r="S211" i="1"/>
  <c r="T211" i="1" s="1"/>
  <c r="S212" i="1"/>
  <c r="T212" i="1" s="1"/>
  <c r="S213" i="1"/>
  <c r="T213" i="1" s="1"/>
  <c r="S214" i="1"/>
  <c r="T214" i="1" s="1"/>
  <c r="S215" i="1"/>
  <c r="T215" i="1" s="1"/>
  <c r="S216" i="1"/>
  <c r="T216" i="1" s="1"/>
  <c r="S217" i="1"/>
  <c r="T217" i="1" s="1"/>
  <c r="S218" i="1"/>
  <c r="T218" i="1" s="1"/>
  <c r="S219" i="1"/>
  <c r="T219" i="1" s="1"/>
  <c r="S220" i="1"/>
  <c r="T220" i="1" s="1"/>
  <c r="S221" i="1"/>
  <c r="T221" i="1" s="1"/>
  <c r="S222" i="1"/>
  <c r="T222" i="1" s="1"/>
  <c r="S223" i="1"/>
  <c r="T223" i="1" s="1"/>
  <c r="S224" i="1"/>
  <c r="T224" i="1" s="1"/>
  <c r="S225" i="1"/>
  <c r="T225" i="1" s="1"/>
  <c r="S226" i="1"/>
  <c r="T226" i="1" s="1"/>
  <c r="S227" i="1"/>
  <c r="T227" i="1" s="1"/>
  <c r="S228" i="1"/>
  <c r="T228" i="1" s="1"/>
  <c r="S229" i="1"/>
  <c r="T229" i="1" s="1"/>
  <c r="S230" i="1"/>
  <c r="T230" i="1" s="1"/>
  <c r="S231" i="1"/>
  <c r="T231" i="1" s="1"/>
  <c r="S232" i="1"/>
  <c r="T232" i="1" s="1"/>
  <c r="S233" i="1"/>
  <c r="T233" i="1" s="1"/>
  <c r="S234" i="1"/>
  <c r="T234" i="1" s="1"/>
  <c r="S235" i="1"/>
  <c r="T235" i="1" s="1"/>
  <c r="S236" i="1"/>
  <c r="T236" i="1" s="1"/>
  <c r="S237" i="1"/>
  <c r="T237" i="1" s="1"/>
  <c r="S246" i="1"/>
  <c r="T246" i="1" s="1"/>
  <c r="S247" i="1"/>
  <c r="T247" i="1" s="1"/>
  <c r="S248" i="1"/>
  <c r="T248" i="1" s="1"/>
  <c r="S249" i="1"/>
  <c r="T249" i="1" s="1"/>
  <c r="S250" i="1"/>
  <c r="T250" i="1" s="1"/>
  <c r="S251" i="1"/>
  <c r="T251" i="1" s="1"/>
  <c r="S252" i="1"/>
  <c r="T252" i="1" s="1"/>
  <c r="S253" i="1"/>
  <c r="T253" i="1" s="1"/>
  <c r="S254" i="1"/>
  <c r="T254" i="1" s="1"/>
  <c r="S255" i="1"/>
  <c r="T255" i="1" s="1"/>
  <c r="S256" i="1"/>
  <c r="T256" i="1" s="1"/>
  <c r="S257" i="1"/>
  <c r="T257" i="1" s="1"/>
  <c r="S258" i="1"/>
  <c r="T258" i="1" s="1"/>
  <c r="S259" i="1"/>
  <c r="T259" i="1" s="1"/>
  <c r="S260" i="1"/>
  <c r="T260" i="1" s="1"/>
  <c r="S261" i="1"/>
  <c r="T261" i="1" s="1"/>
  <c r="S262" i="1"/>
  <c r="T262" i="1" s="1"/>
  <c r="S263" i="1"/>
  <c r="T263" i="1" s="1"/>
  <c r="S264" i="1"/>
  <c r="T264" i="1" s="1"/>
  <c r="S265" i="1"/>
  <c r="T265" i="1" s="1"/>
  <c r="S266" i="1"/>
  <c r="T266" i="1" s="1"/>
  <c r="S267" i="1"/>
  <c r="T267" i="1" s="1"/>
  <c r="S268" i="1"/>
  <c r="T268" i="1" s="1"/>
  <c r="S269" i="1"/>
  <c r="T269" i="1" s="1"/>
  <c r="S270" i="1"/>
  <c r="T270" i="1" s="1"/>
  <c r="S271" i="1"/>
  <c r="T271" i="1" s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R143" i="1" s="1"/>
  <c r="Q144" i="1"/>
  <c r="R144" i="1" s="1"/>
  <c r="Q145" i="1"/>
  <c r="R145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132" i="1"/>
  <c r="T132" i="1" s="1"/>
  <c r="S133" i="1"/>
  <c r="T133" i="1" s="1"/>
  <c r="S134" i="1"/>
  <c r="T134" i="1" s="1"/>
  <c r="S135" i="1"/>
  <c r="T135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S142" i="1"/>
  <c r="T142" i="1" s="1"/>
  <c r="S143" i="1"/>
  <c r="T143" i="1" s="1"/>
  <c r="S144" i="1"/>
  <c r="T144" i="1" s="1"/>
  <c r="S145" i="1"/>
  <c r="T145" i="1" s="1"/>
  <c r="S148" i="1"/>
  <c r="T148" i="1" s="1"/>
  <c r="S149" i="1"/>
  <c r="T149" i="1" s="1"/>
  <c r="S150" i="1"/>
  <c r="T150" i="1" s="1"/>
  <c r="S151" i="1"/>
  <c r="T151" i="1" s="1"/>
  <c r="S152" i="1"/>
  <c r="T152" i="1" s="1"/>
  <c r="S153" i="1"/>
  <c r="T153" i="1" s="1"/>
  <c r="S154" i="1"/>
  <c r="T154" i="1" s="1"/>
  <c r="S155" i="1"/>
  <c r="T155" i="1" s="1"/>
  <c r="S156" i="1"/>
  <c r="T156" i="1" s="1"/>
  <c r="S157" i="1"/>
  <c r="T157" i="1" s="1"/>
  <c r="S158" i="1"/>
  <c r="T158" i="1" s="1"/>
  <c r="S159" i="1"/>
  <c r="T159" i="1" s="1"/>
  <c r="S161" i="1"/>
  <c r="S162" i="1"/>
  <c r="T162" i="1" s="1"/>
  <c r="S163" i="1"/>
  <c r="T163" i="1" s="1"/>
  <c r="S164" i="1"/>
  <c r="T164" i="1" s="1"/>
  <c r="S165" i="1"/>
  <c r="T165" i="1" s="1"/>
  <c r="S166" i="1"/>
  <c r="T166" i="1" s="1"/>
  <c r="S167" i="1"/>
  <c r="T167" i="1" s="1"/>
  <c r="S168" i="1"/>
  <c r="T168" i="1" s="1"/>
  <c r="S169" i="1"/>
  <c r="T169" i="1" s="1"/>
  <c r="S170" i="1"/>
  <c r="T170" i="1" s="1"/>
  <c r="S171" i="1"/>
  <c r="T171" i="1" s="1"/>
  <c r="S172" i="1"/>
  <c r="T172" i="1" s="1"/>
  <c r="S173" i="1"/>
  <c r="T173" i="1" s="1"/>
  <c r="S174" i="1"/>
  <c r="T174" i="1" s="1"/>
  <c r="S175" i="1"/>
  <c r="T175" i="1" s="1"/>
  <c r="S176" i="1"/>
  <c r="T176" i="1" s="1"/>
  <c r="S177" i="1"/>
  <c r="T177" i="1" s="1"/>
  <c r="S178" i="1"/>
  <c r="T178" i="1" s="1"/>
  <c r="S179" i="1"/>
  <c r="T179" i="1" s="1"/>
  <c r="S180" i="1"/>
  <c r="T180" i="1" s="1"/>
  <c r="S181" i="1"/>
  <c r="T181" i="1" s="1"/>
  <c r="S182" i="1"/>
  <c r="T182" i="1" s="1"/>
  <c r="S183" i="1"/>
  <c r="T183" i="1" s="1"/>
  <c r="S184" i="1"/>
  <c r="T184" i="1" s="1"/>
  <c r="S185" i="1"/>
  <c r="T185" i="1" s="1"/>
  <c r="S186" i="1"/>
  <c r="T186" i="1" s="1"/>
  <c r="S187" i="1"/>
  <c r="T187" i="1" s="1"/>
  <c r="S188" i="1"/>
  <c r="T188" i="1" s="1"/>
  <c r="S189" i="1"/>
  <c r="T189" i="1" s="1"/>
  <c r="S190" i="1"/>
  <c r="T190" i="1" s="1"/>
  <c r="S191" i="1"/>
  <c r="T191" i="1" s="1"/>
  <c r="Q56" i="1"/>
  <c r="Q62" i="1"/>
  <c r="Q64" i="1"/>
  <c r="Q65" i="1"/>
  <c r="Q18" i="1"/>
  <c r="R18" i="1" s="1"/>
  <c r="Q19" i="1"/>
  <c r="T161" i="1" l="1"/>
  <c r="Q6" i="1"/>
  <c r="Q7" i="1"/>
  <c r="Q8" i="1"/>
  <c r="Q9" i="1"/>
  <c r="Q10" i="1"/>
  <c r="Q11" i="1"/>
  <c r="Q12" i="1"/>
  <c r="Q13" i="1"/>
  <c r="Q14" i="1"/>
  <c r="Q15" i="1"/>
  <c r="Q16" i="1"/>
  <c r="Q17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7" i="1"/>
  <c r="Q58" i="1"/>
  <c r="Q59" i="1"/>
  <c r="Q60" i="1"/>
  <c r="Q61" i="1"/>
  <c r="R103" i="1" l="1"/>
  <c r="R84" i="1"/>
  <c r="R463" i="1" l="1"/>
  <c r="R475" i="1"/>
  <c r="R476" i="1"/>
  <c r="R477" i="1"/>
  <c r="R478" i="1"/>
  <c r="Q479" i="1"/>
  <c r="R479" i="1" s="1"/>
  <c r="Q480" i="1"/>
  <c r="R480" i="1" s="1"/>
  <c r="Q481" i="1"/>
  <c r="R481" i="1" s="1"/>
  <c r="S72" i="1"/>
  <c r="T72" i="1" s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3" i="1"/>
  <c r="R122" i="1"/>
  <c r="R124" i="1"/>
  <c r="R125" i="1"/>
  <c r="R126" i="1"/>
  <c r="R128" i="1"/>
  <c r="R129" i="1"/>
  <c r="R130" i="1"/>
  <c r="R131" i="1"/>
  <c r="R132" i="1"/>
  <c r="R133" i="1"/>
  <c r="R127" i="1"/>
  <c r="R134" i="1"/>
  <c r="R135" i="1"/>
  <c r="R136" i="1"/>
  <c r="R137" i="1"/>
  <c r="R138" i="1"/>
  <c r="R139" i="1"/>
  <c r="R140" i="1"/>
  <c r="R141" i="1"/>
  <c r="R142" i="1"/>
  <c r="Q72" i="1"/>
  <c r="R72" i="1" s="1"/>
  <c r="Q5" i="1"/>
  <c r="R5" i="1" s="1"/>
  <c r="R6" i="1"/>
  <c r="R7" i="1"/>
  <c r="R8" i="1"/>
  <c r="R9" i="1"/>
  <c r="R10" i="1"/>
  <c r="R11" i="1"/>
  <c r="R12" i="1"/>
  <c r="R13" i="1"/>
  <c r="R14" i="1"/>
  <c r="R15" i="1"/>
  <c r="R16" i="1"/>
  <c r="R17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7" i="1"/>
  <c r="R58" i="1"/>
  <c r="R59" i="1"/>
  <c r="R60" i="1"/>
  <c r="R61" i="1"/>
  <c r="R56" i="1"/>
  <c r="R62" i="1"/>
</calcChain>
</file>

<file path=xl/sharedStrings.xml><?xml version="1.0" encoding="utf-8"?>
<sst xmlns="http://schemas.openxmlformats.org/spreadsheetml/2006/main" count="5363" uniqueCount="1690">
  <si>
    <t>Názov</t>
  </si>
  <si>
    <t>Doplnok názvu</t>
  </si>
  <si>
    <t>ÚZP2</t>
  </si>
  <si>
    <t>Jednotka ÚZP2</t>
  </si>
  <si>
    <t>Podskupina</t>
  </si>
  <si>
    <t>ZFT</t>
  </si>
  <si>
    <t>Kód</t>
  </si>
  <si>
    <t>Výrobca</t>
  </si>
  <si>
    <t>Štát</t>
  </si>
  <si>
    <t>MJD</t>
  </si>
  <si>
    <t>DPH</t>
  </si>
  <si>
    <t>AKC</t>
  </si>
  <si>
    <t>ÚZP</t>
  </si>
  <si>
    <t>DOP</t>
  </si>
  <si>
    <t>DOP%</t>
  </si>
  <si>
    <t>Limit spoluúčasti</t>
  </si>
  <si>
    <t>SÚ</t>
  </si>
  <si>
    <t>Preskripčné obmedzenie</t>
  </si>
  <si>
    <t>B1 Vložky</t>
  </si>
  <si>
    <t>B1.1 Vložky pre druhý stupeň inkontinencie</t>
  </si>
  <si>
    <t>ks</t>
  </si>
  <si>
    <t>B1.1</t>
  </si>
  <si>
    <t>B30571</t>
  </si>
  <si>
    <t>Abri San 1, Air Plus</t>
  </si>
  <si>
    <t>savosť 200 ml, veľkosť 23 cm, á 28 ks, ženská</t>
  </si>
  <si>
    <t>BAM</t>
  </si>
  <si>
    <t>DK</t>
  </si>
  <si>
    <t>I</t>
  </si>
  <si>
    <t>URO,NEU,GYN,GER</t>
  </si>
  <si>
    <t>B90209</t>
  </si>
  <si>
    <t>Ema Mini vložky inkontinenčné</t>
  </si>
  <si>
    <t>Mini, savosť 155ml, veľkosť 23,5x9,5cm, á 12ks</t>
  </si>
  <si>
    <t>CLL</t>
  </si>
  <si>
    <t>SK</t>
  </si>
  <si>
    <t>B66158</t>
  </si>
  <si>
    <t>Abena Light Mini 1</t>
  </si>
  <si>
    <t>savosť 200 ml,  veľkosť 23 cm, á 20 ks, ženská</t>
  </si>
  <si>
    <t>B72665</t>
  </si>
  <si>
    <t>Abena Light Mini Plus 1A</t>
  </si>
  <si>
    <t>savosť 200 ml, veľkosť 28 cm, á 16 ks, ženská</t>
  </si>
  <si>
    <t>B60601</t>
  </si>
  <si>
    <t>Seni Lady Mini</t>
  </si>
  <si>
    <t>savosť 230 ml, veľkosť , á 20 ks, ženská</t>
  </si>
  <si>
    <t>TZM</t>
  </si>
  <si>
    <t>PL</t>
  </si>
  <si>
    <t>B58709</t>
  </si>
  <si>
    <t>Abri San 1A, Air Plus</t>
  </si>
  <si>
    <t>savosť 200 ml, veľkosť 28 cm, á 28 ks, ženská</t>
  </si>
  <si>
    <t>B90210</t>
  </si>
  <si>
    <t>Ema Normal vložky inkontinenčné</t>
  </si>
  <si>
    <t>Normal, savosť 270ml, veľkosť 27,5x10,5cm, á 12ks</t>
  </si>
  <si>
    <t>B94323</t>
  </si>
  <si>
    <t>Vložka inkontinenčná TINA</t>
  </si>
  <si>
    <t>savosť 150-400ml; rôzne veľkosti</t>
  </si>
  <si>
    <t>BUK</t>
  </si>
  <si>
    <t>B87625</t>
  </si>
  <si>
    <t>MoliMed Comfort Midi</t>
  </si>
  <si>
    <t>savosť 411ml, velkost 34 cm, á 30 ks</t>
  </si>
  <si>
    <t>PHR</t>
  </si>
  <si>
    <t>DE</t>
  </si>
  <si>
    <t>B53318</t>
  </si>
  <si>
    <t>Molimed midi</t>
  </si>
  <si>
    <t>savosť 467 ml, veľkosť 34 cm, á 14 ks, ženská</t>
  </si>
  <si>
    <t>HAR</t>
  </si>
  <si>
    <t>CZ</t>
  </si>
  <si>
    <t>B60602</t>
  </si>
  <si>
    <t>Seni Lady Normal</t>
  </si>
  <si>
    <t>savosť 360 ml, veľkosť , á 20 ks, ženská</t>
  </si>
  <si>
    <t>B66159</t>
  </si>
  <si>
    <t>Abena Light Normal 2</t>
  </si>
  <si>
    <t>savosť 350 ml, veľkosť 27 cm, á 12 ks, ženská</t>
  </si>
  <si>
    <t>B30572</t>
  </si>
  <si>
    <t>Abri San 2, Air Plus</t>
  </si>
  <si>
    <t>savosť 350 ml, veľkosť 27 cm, á 28 ks, ženská</t>
  </si>
  <si>
    <t>B94324</t>
  </si>
  <si>
    <t>Vložka inkontinenčná TINA plus</t>
  </si>
  <si>
    <t>savosť 200-550ml; rôzne veľkosti</t>
  </si>
  <si>
    <t>B21339</t>
  </si>
  <si>
    <t>Abri San 3, Air Plus</t>
  </si>
  <si>
    <t>savosť 500 ml, veľkosť 33 cm, á 28 ks, ženská</t>
  </si>
  <si>
    <t>B71592</t>
  </si>
  <si>
    <t>Attends Soft Mini</t>
  </si>
  <si>
    <t>savosť 299 ml, veľkosť 21,8 cm , á 20 ks, ženská</t>
  </si>
  <si>
    <t>PPS</t>
  </si>
  <si>
    <t>SE</t>
  </si>
  <si>
    <t>B60603</t>
  </si>
  <si>
    <t>Seni Lady Extra</t>
  </si>
  <si>
    <t>savosť 430 ml, veľkosť , á 15 ks, ženská</t>
  </si>
  <si>
    <t>B66160</t>
  </si>
  <si>
    <t>Abena Light Extra 3</t>
  </si>
  <si>
    <t>savosť 500 ml, veľkosť 33 cm, á 10 ks, ženská</t>
  </si>
  <si>
    <t>B59848</t>
  </si>
  <si>
    <t>Depend Mini</t>
  </si>
  <si>
    <t>savosť 185 ml, veľkosť 24 cm, á 20 ks, ženská</t>
  </si>
  <si>
    <t>KCI</t>
  </si>
  <si>
    <t>BE</t>
  </si>
  <si>
    <t>B53320</t>
  </si>
  <si>
    <t>Molimed micro</t>
  </si>
  <si>
    <t>savosť 234 ml, veľkosť 27 cm, á 14 ks, ženská</t>
  </si>
  <si>
    <t>B94325</t>
  </si>
  <si>
    <t>savosť 300-700ml; rôzne veľkosti</t>
  </si>
  <si>
    <t>B96402</t>
  </si>
  <si>
    <t>Vložky inkontinenčné MoliMed Thin</t>
  </si>
  <si>
    <t>160 ml, 14 ks</t>
  </si>
  <si>
    <t>D</t>
  </si>
  <si>
    <t>B73332</t>
  </si>
  <si>
    <t>Vložky Lady Florelle Mini</t>
  </si>
  <si>
    <t>jednotlivo balené, savosť 150 ml/20 ks, veľkosť Mini - dĺžka 22cm</t>
  </si>
  <si>
    <t>STX</t>
  </si>
  <si>
    <t>IT</t>
  </si>
  <si>
    <t>B83426</t>
  </si>
  <si>
    <t>Attends Soft  Extra Plus</t>
  </si>
  <si>
    <t>savosť 799 ml, veľkosť 37,1 cm, á 10 ks, ženská</t>
  </si>
  <si>
    <t>ATT</t>
  </si>
  <si>
    <t>B71750</t>
  </si>
  <si>
    <t>Attends Soft  Mini Long</t>
  </si>
  <si>
    <t>savosť 299 ml, veľkosť 27,5 cm , á 16 ks, ženská</t>
  </si>
  <si>
    <t>B71593</t>
  </si>
  <si>
    <t>Attends Soft  Normal</t>
  </si>
  <si>
    <t>savosť 449 ml, veľkosť 27,5 cm , á 14 ks, ženská</t>
  </si>
  <si>
    <t>B87605</t>
  </si>
  <si>
    <t>Coral Sense extra</t>
  </si>
  <si>
    <t>absorpcia 600 ml/ 30 ks</t>
  </si>
  <si>
    <t>IDS</t>
  </si>
  <si>
    <t>ES</t>
  </si>
  <si>
    <t>B87604</t>
  </si>
  <si>
    <t>Coral Sense normal</t>
  </si>
  <si>
    <t>absorpcia 450 ml/ 30 ks</t>
  </si>
  <si>
    <t>B59849</t>
  </si>
  <si>
    <t>Depend Normál</t>
  </si>
  <si>
    <t>savosť 250 ml, veľkosť 25 cm, á 16 ks, ženská</t>
  </si>
  <si>
    <t>B59850</t>
  </si>
  <si>
    <t>Depend Normál Plus</t>
  </si>
  <si>
    <t>savosť 350 ml, veľkosť 28 cm, á 12 ks, ženská</t>
  </si>
  <si>
    <t>B28800</t>
  </si>
  <si>
    <t>Molimed Classic Mini</t>
  </si>
  <si>
    <t>savosť 279 ml,veľkosť 27cm , á 30 ks, ženská</t>
  </si>
  <si>
    <t>B87623</t>
  </si>
  <si>
    <t>B68964</t>
  </si>
  <si>
    <t>B91904</t>
  </si>
  <si>
    <t>TENA Lady Slim Mini</t>
  </si>
  <si>
    <t>á 20 ks, savosť: 170 ml, veľkosť: 21,9x9,6 cm</t>
  </si>
  <si>
    <t>SCA</t>
  </si>
  <si>
    <t>B28377</t>
  </si>
  <si>
    <t>TENA Lady Slim Mini Plus Wings</t>
  </si>
  <si>
    <t>savosť 236 ml, veľkosť 25,6x9,8 cm, á 16 ks, ženská s krídelkami</t>
  </si>
  <si>
    <t>B20439</t>
  </si>
  <si>
    <t>TENA Lady Slim Mini Wings</t>
  </si>
  <si>
    <t>savosť 170 ml, veľkosť 21,9x9,6 cm, á 18 ks, ženská s krídelkami</t>
  </si>
  <si>
    <t>B73333</t>
  </si>
  <si>
    <t>EGOSAN LADY FLORELLE NORMAL</t>
  </si>
  <si>
    <t>sacia schopnosť 260 gr.,bal.12ks</t>
  </si>
  <si>
    <t>B73336</t>
  </si>
  <si>
    <t>EGOSAN LADY NORMAL</t>
  </si>
  <si>
    <t>sacia schopnosť 360 gr.,bal.24ks</t>
  </si>
  <si>
    <t>B53317</t>
  </si>
  <si>
    <t>Molimed mini</t>
  </si>
  <si>
    <t>savosť 316 ml, veľkosť 27 cm, á 14 ks, ženská</t>
  </si>
  <si>
    <t>B20436</t>
  </si>
  <si>
    <t>TENA Lady Normal</t>
  </si>
  <si>
    <t>savosť 300 ml, veľkosť 27,5x10,6 cm, á 24 ks, ženská</t>
  </si>
  <si>
    <t>B96538</t>
  </si>
  <si>
    <t>Vložky inkontinenčné TENA Lady Slim Normal</t>
  </si>
  <si>
    <t>nasiakavosť 322ml, veľkosť 27,5x10,6cm, á 24ks</t>
  </si>
  <si>
    <t>B71597</t>
  </si>
  <si>
    <t>Attends For Men 1</t>
  </si>
  <si>
    <t>savosť 189 ml, veľkosť  , á 25 ks, mužská, vrecko</t>
  </si>
  <si>
    <t>B59851</t>
  </si>
  <si>
    <t>Depend Extra</t>
  </si>
  <si>
    <t>savosť 513 ml, veľkosť 32 cm, á 10 ks, ženská</t>
  </si>
  <si>
    <t>B32773</t>
  </si>
  <si>
    <t>Molimed M</t>
  </si>
  <si>
    <t>savosť 338 ml, veľkosť 14,7 cm, á 14 ks, mužská, vrecko</t>
  </si>
  <si>
    <t>B60604</t>
  </si>
  <si>
    <t>Seni Lady Super</t>
  </si>
  <si>
    <t>savosť 790 ml, veľkosť , á 15 ks, ženská</t>
  </si>
  <si>
    <t>B20440</t>
  </si>
  <si>
    <t>TENA  Men Level 1</t>
  </si>
  <si>
    <t>savosť 275 ml, veľkosť 23x19,8 cm, á 24 ks, mužská vložka</t>
  </si>
  <si>
    <t>B96996</t>
  </si>
  <si>
    <t>Vložky inkontinenčné TENA MEN Protective Shield</t>
  </si>
  <si>
    <t>savosť 140 ml, veľkosť 17,8x13,8 cm, á 14ks</t>
  </si>
  <si>
    <t>B71594</t>
  </si>
  <si>
    <t>Attends Soft  Extra</t>
  </si>
  <si>
    <t>savosť 599 ml, veľkosť 33,2 cm , á 12 ks, ženská</t>
  </si>
  <si>
    <t>B73334</t>
  </si>
  <si>
    <t>EGOSAN LADY FLORELLE EXTRA</t>
  </si>
  <si>
    <t>sacia schopnosť 500 gr., bal.10ks</t>
  </si>
  <si>
    <t>B28801</t>
  </si>
  <si>
    <t>Molimed Classic Midi</t>
  </si>
  <si>
    <t>savosť 459 ml, veľkosť 34 cm, á 30 ks, ženská</t>
  </si>
  <si>
    <t>B91301</t>
  </si>
  <si>
    <t>Depend for Men</t>
  </si>
  <si>
    <t>savost 464 ml; velkost 15x32 cm; á 14 ks, vložka pre mužov</t>
  </si>
  <si>
    <t>GB</t>
  </si>
  <si>
    <t>B20437</t>
  </si>
  <si>
    <t>TENA Lady Extra</t>
  </si>
  <si>
    <t>savosť 500 ml, veľkosť 34x12,1 cm, á 20 ks, ženská</t>
  </si>
  <si>
    <t>B20441</t>
  </si>
  <si>
    <t>TENA Men Level 2</t>
  </si>
  <si>
    <t>savosť 450 ml, veľkosť 27x23,3 cm, á 20 ks, mužská vložka</t>
  </si>
  <si>
    <t>B87627</t>
  </si>
  <si>
    <t>MoliMed Comfort Maxi</t>
  </si>
  <si>
    <t>savosť 782ml, velkost 43 cm, á 30 ks</t>
  </si>
  <si>
    <t>B68965</t>
  </si>
  <si>
    <t>MoliMed for Men Protect</t>
  </si>
  <si>
    <t>savosť 481 ml, veľkosť 34,5 cm, á 14 ks, mužská, vložka</t>
  </si>
  <si>
    <t>B86243</t>
  </si>
  <si>
    <t>TENA Men Level 3</t>
  </si>
  <si>
    <t>savosť 710 ml, veľkosť 27x22,8 cm, á 16 ks, mužská vložka</t>
  </si>
  <si>
    <t>B70574</t>
  </si>
  <si>
    <t>Depend Super</t>
  </si>
  <si>
    <t>savosť 640 ml, veľkosť 36 cm, á 42 ks, ženská</t>
  </si>
  <si>
    <t>B71598</t>
  </si>
  <si>
    <t>Attends For Men 2</t>
  </si>
  <si>
    <t>savosť 250 ml, veľkosť  , á 16 ks, mužská, vrecko</t>
  </si>
  <si>
    <t>B1.2 Vložky pre tretí supeň inkontinencie</t>
  </si>
  <si>
    <t>B1.2</t>
  </si>
  <si>
    <t>B94326</t>
  </si>
  <si>
    <t>savosť 800ml; rôzne veľkosti</t>
  </si>
  <si>
    <t>GER, GYN, NEU, URO</t>
  </si>
  <si>
    <t>B73335</t>
  </si>
  <si>
    <t>EGOSAN LADY FLORELLE SUPER</t>
  </si>
  <si>
    <t>sacia schopnosť 800 gr.,bal.15ks</t>
  </si>
  <si>
    <t>B28802</t>
  </si>
  <si>
    <t>Molimed Classic Maxi</t>
  </si>
  <si>
    <t>savosť 833 ml, veľkosť 45 cm, á 30 ks, ženská</t>
  </si>
  <si>
    <t>B88897</t>
  </si>
  <si>
    <t>Coral Sense maxi</t>
  </si>
  <si>
    <t>absorpcia 950 ml/ 30 ks</t>
  </si>
  <si>
    <t>B95409</t>
  </si>
  <si>
    <t>Vložky inkontinenčné nateen EASY-8 PLUS</t>
  </si>
  <si>
    <t>690x380 mm,savosť 1700ml</t>
  </si>
  <si>
    <t>APG</t>
  </si>
  <si>
    <t>CN</t>
  </si>
  <si>
    <t>B86377</t>
  </si>
  <si>
    <t>Depend Super Plus</t>
  </si>
  <si>
    <t>savosť 808 ml, veľkosť 40,5 cm, á 30 ks, ženská</t>
  </si>
  <si>
    <t>B2 Vkladacie plienky</t>
  </si>
  <si>
    <t>B2.2 Vkladacie plienky</t>
  </si>
  <si>
    <t>ženské</t>
  </si>
  <si>
    <t>B2.2</t>
  </si>
  <si>
    <t>B90211</t>
  </si>
  <si>
    <t>Ema Extra plienky vkladacie</t>
  </si>
  <si>
    <t>Extra, savosť 455ml, veľkosť 33,5x12cm, á 10ks</t>
  </si>
  <si>
    <t>B97307</t>
  </si>
  <si>
    <t>Seni Lady Extra Plus</t>
  </si>
  <si>
    <t>rozmer 15x33 cm, savosť 590 ml</t>
  </si>
  <si>
    <t>TZMO</t>
  </si>
  <si>
    <t>B66161</t>
  </si>
  <si>
    <t>Abena Light Super 4</t>
  </si>
  <si>
    <t>savosť 950 ml, veľkosť 44 cm, á 30 ks</t>
  </si>
  <si>
    <t>B89453</t>
  </si>
  <si>
    <t>Coral Sense Mini</t>
  </si>
  <si>
    <t>Mini</t>
  </si>
  <si>
    <t>B28061</t>
  </si>
  <si>
    <t>Molicare Premium Form extra</t>
  </si>
  <si>
    <t>savosť 1626 ml,á 30 ks</t>
  </si>
  <si>
    <t>B90212</t>
  </si>
  <si>
    <t>Ema Super plienky vkladacie</t>
  </si>
  <si>
    <t>Super, savosť 580ml, veľkosť 38x12,5cm, á 10ks</t>
  </si>
  <si>
    <t>B21340</t>
  </si>
  <si>
    <t>Abri San 4, Air Plus</t>
  </si>
  <si>
    <t>savosť 950 ml, veľkosť 44 cm, á 28 ks</t>
  </si>
  <si>
    <t>B83427</t>
  </si>
  <si>
    <t>Attends Soft Super</t>
  </si>
  <si>
    <t>savosť 1000 ml, veľkosť 39,5 cm, á 46 ks</t>
  </si>
  <si>
    <t>B53319</t>
  </si>
  <si>
    <t>Molimed maxi</t>
  </si>
  <si>
    <t>savosť 922 ml, veľkosť 45 cm, á 14 ks</t>
  </si>
  <si>
    <t>B83428</t>
  </si>
  <si>
    <t>Attends Soft 5</t>
  </si>
  <si>
    <t>savosť 1100 ml, veľkosť 48,6 cm, á 38 ks</t>
  </si>
  <si>
    <t>B86460</t>
  </si>
  <si>
    <t>Attends Soft 6</t>
  </si>
  <si>
    <t>savosť 1250 ml, veľkosť 48,6 cm, á 38 ks</t>
  </si>
  <si>
    <t>B21037</t>
  </si>
  <si>
    <t>Depend Normal</t>
  </si>
  <si>
    <t>savosť 1405 ml, veľkosť 57 cm, á 16 ks</t>
  </si>
  <si>
    <t>B21341</t>
  </si>
  <si>
    <t>Abri San 5, Air Plus</t>
  </si>
  <si>
    <t>savosť 1200 ml, veľkosť 54 cm, á 36 ks</t>
  </si>
  <si>
    <t>B86461</t>
  </si>
  <si>
    <t>Attends Soft 7</t>
  </si>
  <si>
    <t>savosť 1499 ml, veľkosť 48,6 cm, á 38 ks</t>
  </si>
  <si>
    <t>B96403</t>
  </si>
  <si>
    <t>MoliMed Premium Midi Plus</t>
  </si>
  <si>
    <t>762 ml, 14 ks</t>
  </si>
  <si>
    <t>B85742</t>
  </si>
  <si>
    <t>IndasForm Super M</t>
  </si>
  <si>
    <t>absorpcia 1745 ml/ 28 ks</t>
  </si>
  <si>
    <t>B90213</t>
  </si>
  <si>
    <t>Plienky vkladacie inkontinenčné Sanete Comfort</t>
  </si>
  <si>
    <t>Plus, savosť 1200 ml, veľkosť 63x30 cm, á 15ks</t>
  </si>
  <si>
    <t>B94876</t>
  </si>
  <si>
    <t>Seni Lady Plus</t>
  </si>
  <si>
    <t>rozmer 21x42 cm, savosť 930 ml, á 15 ks</t>
  </si>
  <si>
    <t>B59713</t>
  </si>
  <si>
    <t>Attends Contours Regular 6</t>
  </si>
  <si>
    <t>savosť 1499 ml, veľkosť  58 cm, á 35 ks</t>
  </si>
  <si>
    <t>B59715</t>
  </si>
  <si>
    <t>Attends Contours Regular 8</t>
  </si>
  <si>
    <t>savosť 2499 ml, veľkosť  70 cm, á 28 ks</t>
  </si>
  <si>
    <t>B59716</t>
  </si>
  <si>
    <t>Attends Contours Regular 9</t>
  </si>
  <si>
    <t>savosť 2899 ml, veľkosť  70 cm, á 28 ks</t>
  </si>
  <si>
    <t>B30639</t>
  </si>
  <si>
    <t>Molicare Premium Form extra plus</t>
  </si>
  <si>
    <t>savosť 2377 ml, á 30 ks</t>
  </si>
  <si>
    <t>B30640</t>
  </si>
  <si>
    <t>Molicare Premium Form super plus</t>
  </si>
  <si>
    <t>savosť 2777 ml, á 30 ks</t>
  </si>
  <si>
    <t>B60605</t>
  </si>
  <si>
    <t>San Seni Normal</t>
  </si>
  <si>
    <t>savosť 1218 ml, veľkosť 55 cm, á 10  ks</t>
  </si>
  <si>
    <t>B21342</t>
  </si>
  <si>
    <t>Abri San 6, Air Plus</t>
  </si>
  <si>
    <t>savosť 1600 ml, veľkosť 63 cm, á 34 ks</t>
  </si>
  <si>
    <t>B59714</t>
  </si>
  <si>
    <t>Attends Contours Regular 7</t>
  </si>
  <si>
    <t>savosť 2099 ml, veľkosť  65 cm, á 28 ks</t>
  </si>
  <si>
    <t>B20442</t>
  </si>
  <si>
    <t>TENA Comfort Plus</t>
  </si>
  <si>
    <t>savosť 1700 ml,veľkosť 63x35,5 cm,  á 46 ks</t>
  </si>
  <si>
    <t>B21344</t>
  </si>
  <si>
    <t>Abri San 7, Air Plus</t>
  </si>
  <si>
    <t>savosť 2100 ml, veľkosť 63 cm, á 30 ks</t>
  </si>
  <si>
    <t>B21038</t>
  </si>
  <si>
    <t>savosť 2003 ml, veľkosť 55 cm, á 20 ks</t>
  </si>
  <si>
    <t>B60690</t>
  </si>
  <si>
    <t>Depend Pads Maximum</t>
  </si>
  <si>
    <t>savost 953 ml; velkost 12,5x34 cm; á 27 ks, vkladacia plienka ženská</t>
  </si>
  <si>
    <t>B20438</t>
  </si>
  <si>
    <t>TENA Lady Super</t>
  </si>
  <si>
    <t>savosť  850 ml, veľkosť 42,9x20,1 cm, á 30 ks</t>
  </si>
  <si>
    <t>B92992</t>
  </si>
  <si>
    <t>Egosan Extra</t>
  </si>
  <si>
    <t>s bariérou, savosť 1050 ml, á 30ks, obdlžníkové, veľkosť 41x17cm</t>
  </si>
  <si>
    <t>B85743</t>
  </si>
  <si>
    <t>IndasForm Maxi L</t>
  </si>
  <si>
    <t>absorpcia 2484 ml/ 28 ks</t>
  </si>
  <si>
    <t>B90215</t>
  </si>
  <si>
    <t>Super, savosť 1600 ml, veľkosť 70x37 cm, á 15ks</t>
  </si>
  <si>
    <t>B20443</t>
  </si>
  <si>
    <t>TENA Comfort Extra</t>
  </si>
  <si>
    <t>savosť 2000 ml, veľkosť 63x35,5 cm, á 40 ks</t>
  </si>
  <si>
    <t>B91015</t>
  </si>
  <si>
    <t>Tena Lady Extra Plus</t>
  </si>
  <si>
    <t>savosť 580 ml, 340x124 mm, á 16 ks</t>
  </si>
  <si>
    <t>SCA-SE</t>
  </si>
  <si>
    <t>B21345</t>
  </si>
  <si>
    <t>Abri San 9, Air Plus</t>
  </si>
  <si>
    <t>savosť 2400 ml, veľkosť 70 cm, á 25 ks</t>
  </si>
  <si>
    <t>B21039</t>
  </si>
  <si>
    <t>savosť 1400 ml, veľkosť 75 cm, á 20 ks</t>
  </si>
  <si>
    <t>B94615</t>
  </si>
  <si>
    <t>Plienky inkontinenčné Inka small plus</t>
  </si>
  <si>
    <t>obvod pásu 50-80cm, rozmer 670x450mm, 90gr., savosť 1500ml</t>
  </si>
  <si>
    <t>B94614</t>
  </si>
  <si>
    <t>Plienky inkontinenčné Inka small standard</t>
  </si>
  <si>
    <t>obvod pásu 50-80cm, rozmer 670x450mm, 100gr., savosť 1500ml</t>
  </si>
  <si>
    <t>B94616</t>
  </si>
  <si>
    <t>Plienky inkontinenčné Inka small super plus</t>
  </si>
  <si>
    <t>obvod pásu 50-80cm, rozmer 670x450mm, 80gr., savosť 1500ml</t>
  </si>
  <si>
    <t>B21343</t>
  </si>
  <si>
    <t>Abri San 8, Air Plus</t>
  </si>
  <si>
    <t>savosť 2500 ml, veľkosť 63 cm, á 21 ks</t>
  </si>
  <si>
    <t>B60607</t>
  </si>
  <si>
    <t>San Seni Maxi</t>
  </si>
  <si>
    <t>savosť 1979 ml, veľkosť 65 cm, á 10  ks</t>
  </si>
  <si>
    <t>B60608</t>
  </si>
  <si>
    <t>San Seni Plus</t>
  </si>
  <si>
    <t>savosť 2477 ml, veľkosť 65 cm, á 10  ks</t>
  </si>
  <si>
    <t>B60606</t>
  </si>
  <si>
    <t>San Seni Uni</t>
  </si>
  <si>
    <t>savosť 1685 ml, veľkosť 55 cm, á 10  ks</t>
  </si>
  <si>
    <t>B92688</t>
  </si>
  <si>
    <t>TENA Comfort Super</t>
  </si>
  <si>
    <t>á 36 ks, savosť: 2 200 ml, veľkosť: 64x36 cm</t>
  </si>
  <si>
    <t>B21346</t>
  </si>
  <si>
    <t>Abri San 10, Air Plus</t>
  </si>
  <si>
    <t>savosť 2800 ml, veľkosť 70 cm, á 21 ks</t>
  </si>
  <si>
    <t>B91016</t>
  </si>
  <si>
    <t>Tena Lady Maxi</t>
  </si>
  <si>
    <t>savosť 857 ml, 377x124 mm, á 12 ks</t>
  </si>
  <si>
    <t>B21347</t>
  </si>
  <si>
    <t>Abri San 11, Air Plus</t>
  </si>
  <si>
    <t>savosť 3400 ml, veľkosť 70 cm, á 16 ks</t>
  </si>
  <si>
    <t>B28059</t>
  </si>
  <si>
    <t>Molicare Premium Form normal plus</t>
  </si>
  <si>
    <t>savosť 1483 ml, á 30 ks</t>
  </si>
  <si>
    <t>B73329</t>
  </si>
  <si>
    <t>Plienka vkladacia Egosan Super</t>
  </si>
  <si>
    <t>anatomicky tvarovaná, savosť 2 250 ml/30 ks</t>
  </si>
  <si>
    <t>B20445</t>
  </si>
  <si>
    <t>TENA Comfort Maxi</t>
  </si>
  <si>
    <t>savosť 3200 ml, veľkosť 65,5x40 cm, á 28 ks</t>
  </si>
  <si>
    <t>B94618</t>
  </si>
  <si>
    <t>Plienky inkontinenčné Inka medium plus</t>
  </si>
  <si>
    <t>obvod pásu 70-110cm, rozmer 790x630mm, 100gr., savosť 2100ml</t>
  </si>
  <si>
    <t>B94617</t>
  </si>
  <si>
    <t>Plienky inkontinenčné Inka medium standard</t>
  </si>
  <si>
    <t>obvod pásu 70-110cm, rozmer 790x630mm, 105gr., savosť 2100ml</t>
  </si>
  <si>
    <t>B94619</t>
  </si>
  <si>
    <t>Plienky inkontinenčné Inka medium super plus</t>
  </si>
  <si>
    <t>obvod pásu 70-110cm, rozmer 790x630mm, 80gr., savosť 2100ml</t>
  </si>
  <si>
    <t>B95487</t>
  </si>
  <si>
    <t>Plienky inkontinenčné Inka Comfort small</t>
  </si>
  <si>
    <t>obvod  pásu 50 cm – 80 cm, 670x450  mm, stredná savosť</t>
  </si>
  <si>
    <t>B94621</t>
  </si>
  <si>
    <t>Plienky inkontinenčné Inka large plus</t>
  </si>
  <si>
    <t>obvod pásu 100-150cm, rozmer 990x800mm, 115gr., savosť 2600ml</t>
  </si>
  <si>
    <t>B94620</t>
  </si>
  <si>
    <t>Plienky inkontinenčné Inka large standard</t>
  </si>
  <si>
    <t>obvod pásu 100-150cm, rozmer 990x800mm, 130gr., savosť 2600ml</t>
  </si>
  <si>
    <t>B94622</t>
  </si>
  <si>
    <t>Plienky inkontinenčné Inka large super plus</t>
  </si>
  <si>
    <t>obvod pásu 100-150cm, rozmer 990x800mm, 100gr., savosť 2600ml</t>
  </si>
  <si>
    <t>B95049</t>
  </si>
  <si>
    <t>Plienky inkontinenčné Inka medium standard </t>
  </si>
  <si>
    <t>obvod pása 70-110cm, rozmer 790x630mm,80g, savosť 1600ml</t>
  </si>
  <si>
    <t>B95491</t>
  </si>
  <si>
    <t>Plienky inkontinenčné Inka Comfort Plus small</t>
  </si>
  <si>
    <t>obvod  pásu 50 cm – 80 cm, 670x450  mm, vysoká savosť</t>
  </si>
  <si>
    <t>B73895</t>
  </si>
  <si>
    <t>DEPEND Super Plus</t>
  </si>
  <si>
    <t>savosť 3352 ml, veľkosť 36x75 cm, á 20 ks</t>
  </si>
  <si>
    <t>B95488</t>
  </si>
  <si>
    <t>Plienky inkontinenčné Inka Comfort medium</t>
  </si>
  <si>
    <t>obvod pásu 70 cm – 120 cm,790x630 mm, stredná savosť</t>
  </si>
  <si>
    <t>B94623</t>
  </si>
  <si>
    <t>Plienky inkontinenčné Inka extra large plus</t>
  </si>
  <si>
    <t>obvod pásu 100-170cm, rozmer 990x850mm, 160gr., savosť 2850ml</t>
  </si>
  <si>
    <t>B94624</t>
  </si>
  <si>
    <t>Plienky inkontinenčné Inka extra large super plus</t>
  </si>
  <si>
    <t>obvod pásu 100-170cm, rozmer 990x850mm, 140gr., savosť 2850ml</t>
  </si>
  <si>
    <t>B95048</t>
  </si>
  <si>
    <t>Plienky inkontinenčné Inka large standard </t>
  </si>
  <si>
    <t>obvod pása 100-150cm, rozmer 990x800mm,100g, savosť 2000ml </t>
  </si>
  <si>
    <t>B95492</t>
  </si>
  <si>
    <t>Plienky inkontinenčné Inka Comfort Plus medium</t>
  </si>
  <si>
    <t>obvod pásu 70 cm – 120 cm, 790x630 mm, vysoká savosť</t>
  </si>
  <si>
    <t>B95047</t>
  </si>
  <si>
    <t>Plienky inkontinenčné Inka large plus </t>
  </si>
  <si>
    <t>obvod pása 100-150cm, rozmer 990x800mm,115g, savosť 2300ml </t>
  </si>
  <si>
    <t>B95489</t>
  </si>
  <si>
    <t>Plienky inkontinenčné Inka Comfort large</t>
  </si>
  <si>
    <t>obvod pásu 100 cm – 150 cm, 990x800 mm, stredná  savosť</t>
  </si>
  <si>
    <t>B95494</t>
  </si>
  <si>
    <t>Plienky inkontinenčné Inka Comfort Plus extra large</t>
  </si>
  <si>
    <t>obvod pásu 150 cm – 170 cm, 990x850 mm, vysoká savosť</t>
  </si>
  <si>
    <t>B95495</t>
  </si>
  <si>
    <t>Plienky inkontinenčné Inka Comfort Special small</t>
  </si>
  <si>
    <t>obvod  pásu 50 cm – 80 cm, 670x450  mm, extra savá</t>
  </si>
  <si>
    <t>B95497</t>
  </si>
  <si>
    <t>Plienky inkontinenčné Inka Comfort Special large</t>
  </si>
  <si>
    <t>obvod pásu 100 cm – 150 cm, 990x800 mm, extra savá</t>
  </si>
  <si>
    <t>B95496</t>
  </si>
  <si>
    <t>Plienky inkontinenčné Inka Comfort Special medium</t>
  </si>
  <si>
    <t>obvod pásu 70 cm – 120 cm, 790x630 mm, extra savá</t>
  </si>
  <si>
    <t>B94625</t>
  </si>
  <si>
    <t>Plienky inkontinenčné Inka standard slip strech xxl</t>
  </si>
  <si>
    <t>obvod pásu 160-180cm, rozmer 990x950mm, 150gr., savosť 3000ml</t>
  </si>
  <si>
    <t>B3.1 Plienkové nohavičky detské</t>
  </si>
  <si>
    <t>B3.1</t>
  </si>
  <si>
    <t>B21359</t>
  </si>
  <si>
    <t>Bambo midi - 3  Air Plus</t>
  </si>
  <si>
    <t>savosť 800 ml, 5-9 kg, á 33 ks, detské</t>
  </si>
  <si>
    <t>CHI, GYN, NEU, ONK, URO</t>
  </si>
  <si>
    <t>B38907</t>
  </si>
  <si>
    <t>Plienkové nohavičky detské</t>
  </si>
  <si>
    <t>savosť 990 ml 15-25 kg</t>
  </si>
  <si>
    <t>OTX</t>
  </si>
  <si>
    <t>B21360</t>
  </si>
  <si>
    <t>Bambo maxi - 4, Air Plus</t>
  </si>
  <si>
    <t>savosť 1000 ml, 7-18 kg, á 30 ks, detské</t>
  </si>
  <si>
    <t>B95288</t>
  </si>
  <si>
    <t>Ema kids 12-25 kg</t>
  </si>
  <si>
    <t>plienky detské, savosť 1040 ml</t>
  </si>
  <si>
    <t>EMG-SK</t>
  </si>
  <si>
    <t>B91191</t>
  </si>
  <si>
    <t>Seni Kids Junior á 30 ks</t>
  </si>
  <si>
    <t>hmotnosť 12-25 kg, savosť 960 ml</t>
  </si>
  <si>
    <t>B21361</t>
  </si>
  <si>
    <t>Bambo junior - 5, Air Plus</t>
  </si>
  <si>
    <t>savosť 1200 ml, 12-22 kg, á 27 ks, detské</t>
  </si>
  <si>
    <t>B91192</t>
  </si>
  <si>
    <t>Seni Kids Junior Extra á 30 ks</t>
  </si>
  <si>
    <t>hmotnosť 16-30 kg, savosť 1050 ml</t>
  </si>
  <si>
    <t>B53155</t>
  </si>
  <si>
    <t>Bambo XL - 6, Air Plus</t>
  </si>
  <si>
    <t>savosť 1300 ml, 16-30 kg, á 22 ks, detské</t>
  </si>
  <si>
    <t>B35719</t>
  </si>
  <si>
    <t>Fixies Classic Junior</t>
  </si>
  <si>
    <t>savosť 375 ml, 15 - 25 kg, á 40 ks</t>
  </si>
  <si>
    <t>B35717</t>
  </si>
  <si>
    <t>Fixies Classic Maxi</t>
  </si>
  <si>
    <t>savosť 335 ml, 7 - 18 kg, á 48 ks</t>
  </si>
  <si>
    <t>B72668</t>
  </si>
  <si>
    <t>Nohavičky navliekacie Bambo Pants Junior-5, Air Plus</t>
  </si>
  <si>
    <t>priedušné, pre deti 12-20 kg/900ml/20ks</t>
  </si>
  <si>
    <t>B72669</t>
  </si>
  <si>
    <t>Nohavičky navliekacie Bambo  Pants XL-6, Air Plus</t>
  </si>
  <si>
    <t>priedušné, pre deti 18+ kg/1000ml/18ks</t>
  </si>
  <si>
    <t>US</t>
  </si>
  <si>
    <t>B3.2 Plienkové nohavičky</t>
  </si>
  <si>
    <t>B3.2</t>
  </si>
  <si>
    <t>B98171</t>
  </si>
  <si>
    <t>Nohavičky plienkové Seni Classic Small</t>
  </si>
  <si>
    <t>pás 55-80 cm, 1500 ml, 30 ks</t>
  </si>
  <si>
    <t>URO,NEU,GYN,GER,ONK,CHI</t>
  </si>
  <si>
    <t>B35286</t>
  </si>
  <si>
    <t>Molicare extra small</t>
  </si>
  <si>
    <t>savosť 770 ml, obvod bokov 40 - 70 cm, á  30 ks</t>
  </si>
  <si>
    <t>B91190</t>
  </si>
  <si>
    <t>Super Seni Plus Air Extra Small</t>
  </si>
  <si>
    <t>obvod pása 40-60 cm, savosť 1800 ml á 10 ks</t>
  </si>
  <si>
    <t>B35290</t>
  </si>
  <si>
    <t>Molicare Super small</t>
  </si>
  <si>
    <t>savosť 1300 ml, obvod bokov 50-80 cm, á  30 ks</t>
  </si>
  <si>
    <t>B60696</t>
  </si>
  <si>
    <t>Super Seni Small</t>
  </si>
  <si>
    <t>savosť 1600 ml, obvod bokov 55-80 cm, á 30 ks</t>
  </si>
  <si>
    <t>B28378</t>
  </si>
  <si>
    <t>TENA Slip Plus Extra Small,</t>
  </si>
  <si>
    <t>savosť 1410 ml, obvod bokov  49-74 cm, veľkosť 61,4x42 cm, á 30 ks, priedušné</t>
  </si>
  <si>
    <t>B30568</t>
  </si>
  <si>
    <t>Abri Form XS2, Air Plus</t>
  </si>
  <si>
    <t>savosť 1400 ml, obvod pása 50-65 cm, á 32 ks</t>
  </si>
  <si>
    <t>B98172</t>
  </si>
  <si>
    <t>Nohavičky plienkové Seni Classic Plus Small</t>
  </si>
  <si>
    <t>pás 55-80 cm, 2000 ml, 30 ks</t>
  </si>
  <si>
    <t>B35288</t>
  </si>
  <si>
    <t>Molicare medium</t>
  </si>
  <si>
    <t>savosť 1170 ml, obvod bokov 90 - 120 cm,   á 30 ks</t>
  </si>
  <si>
    <t>B97984</t>
  </si>
  <si>
    <t>Nohavičky plienkové Seni Classic Medium</t>
  </si>
  <si>
    <t>pás 75-110 cm, 2200 ml, 30 ks</t>
  </si>
  <si>
    <t>B59699</t>
  </si>
  <si>
    <t>Attends Slip Regular 9 S</t>
  </si>
  <si>
    <t>savosť 2099 ml, obvod bokov 50 - 80 cm, á 28 ks</t>
  </si>
  <si>
    <t>B95423</t>
  </si>
  <si>
    <t>Plienky inkontinenčné nateen COMBI PLUS S</t>
  </si>
  <si>
    <t>Obvod bokov 65-105 cm,savosť 1800ml</t>
  </si>
  <si>
    <t>B20446</t>
  </si>
  <si>
    <t>TENA Slip Plus Small</t>
  </si>
  <si>
    <t>savosť 1730 ml, obvod bokov 56-85 cm, veľkosť 69,4x48 cm, á 30 ks, priedušné</t>
  </si>
  <si>
    <t>B59696</t>
  </si>
  <si>
    <t>Attends Slip Active 8 M</t>
  </si>
  <si>
    <t>savosť 2099 ml, obvod bokov 75 - 110 cm , á 28 ks</t>
  </si>
  <si>
    <t>B20447</t>
  </si>
  <si>
    <t>TENA Slip Plus Medium</t>
  </si>
  <si>
    <t>savosť 2165 ml, obvod bokov 73-122 cm, veľkosť 82,8x65 cm, á 30 ks, priedušné</t>
  </si>
  <si>
    <t>B59701</t>
  </si>
  <si>
    <t>Attends Slip Active 9 L</t>
  </si>
  <si>
    <t>savosť 2899 ml, obvod bokov 100 - 145 cm, á 28 ks</t>
  </si>
  <si>
    <t>B59700</t>
  </si>
  <si>
    <t>Attends Slip Active 9 M</t>
  </si>
  <si>
    <t>savosť 2499 ml, obvod bokov 75 - 110 cm, á 28 ks</t>
  </si>
  <si>
    <t>B35289</t>
  </si>
  <si>
    <t>Molicare large</t>
  </si>
  <si>
    <t>savosť 1450 ml, obvod bokov 100 - 150 cm, á 30 ks</t>
  </si>
  <si>
    <t>B50482</t>
  </si>
  <si>
    <t>TENA Flex Plus Medium</t>
  </si>
  <si>
    <t>savosť 1820 ml, boky71-102 cm, veľkosť 80,3x35 cm, á 30 ks, priedušné</t>
  </si>
  <si>
    <t>B20449</t>
  </si>
  <si>
    <t>TENA Slip Super Small</t>
  </si>
  <si>
    <t>savosť 1800 ml, obvod bokov 56-85 cm, veľkosť 69,4x48 cm, á 30 ks, priedušné</t>
  </si>
  <si>
    <t>B59697</t>
  </si>
  <si>
    <t>Attends Slip Active 8 L</t>
  </si>
  <si>
    <t>savosť 2499 ml, obvod bokov 100 - 145 cm, á 28 ks</t>
  </si>
  <si>
    <t>B59698</t>
  </si>
  <si>
    <t>Attends Slip Regular 9 XS</t>
  </si>
  <si>
    <t>savosť 1699 ml, obvod bokov 40 - 70 cm, á 28 ks</t>
  </si>
  <si>
    <t>B60594</t>
  </si>
  <si>
    <t>Super Seni Medium</t>
  </si>
  <si>
    <t>savosť 2300ml, obvod bokov 75-110 cm, á 10 ks</t>
  </si>
  <si>
    <t>B60597</t>
  </si>
  <si>
    <t>Super Seni Plus Small</t>
  </si>
  <si>
    <t>savosť 2100 ml, obvod bokov 55-80 cm, á 10 ks</t>
  </si>
  <si>
    <t>B74340</t>
  </si>
  <si>
    <t>TENA Flex Plus Small</t>
  </si>
  <si>
    <t>savosť 1620 ml, boky 61-87cm, veľkosť 71x30 cm, á 30ks, priedušné</t>
  </si>
  <si>
    <t>B96376</t>
  </si>
  <si>
    <t>Nohavičky inkontinenčné MoliCare Extra L</t>
  </si>
  <si>
    <t>120 - 150 cm, 2203 ml</t>
  </si>
  <si>
    <t>B96375</t>
  </si>
  <si>
    <t>Nohavičky inkontinenčné MoliCare Extra M</t>
  </si>
  <si>
    <t>90 - 120 cm, 1668 ml</t>
  </si>
  <si>
    <t>B24743</t>
  </si>
  <si>
    <t>Sentina Inko Slip</t>
  </si>
  <si>
    <t>small, savosť 1730 ml, obvod bokov 50-80 cm, á 20 ks</t>
  </si>
  <si>
    <t>LRI</t>
  </si>
  <si>
    <t>B24744</t>
  </si>
  <si>
    <t>savosť 2017 ml, obvod pása 70-110, cm veľkosť M, á 20 ks</t>
  </si>
  <si>
    <t>B24745</t>
  </si>
  <si>
    <t>savosť 2502 ml, veľkosť L, obvod bokov 100 - 150 cm, á 20 ks</t>
  </si>
  <si>
    <t>B21377</t>
  </si>
  <si>
    <t>Abri Form M1, Air Plus</t>
  </si>
  <si>
    <t>savosť 2000 ml, obvod pása 70-110 cm, á 26 ks</t>
  </si>
  <si>
    <t>B21336</t>
  </si>
  <si>
    <t>Abri Form S2, Air Plus</t>
  </si>
  <si>
    <t>savosť 1800 ml, obvod pása 50-80 cm, á 28 ks</t>
  </si>
  <si>
    <t>B96378</t>
  </si>
  <si>
    <t>Nohavičky inkontinenčné MoliCare Extra Plus M</t>
  </si>
  <si>
    <t>90 - 120 cm, 1891 ml</t>
  </si>
  <si>
    <t>B97989</t>
  </si>
  <si>
    <t>Nohavičky plienkové Seni Classic Plus Extra Large</t>
  </si>
  <si>
    <t>pás 130-170 cm, 3100 ml, 30 ks</t>
  </si>
  <si>
    <t>B60595</t>
  </si>
  <si>
    <t>Super Seni Large</t>
  </si>
  <si>
    <t>savosť 2600 ml, obvod bokov 100-150 cm, á 10 ks</t>
  </si>
  <si>
    <t>B74341</t>
  </si>
  <si>
    <t>TENA Flex Super Small</t>
  </si>
  <si>
    <t>savosť 1910 ml, boky 61-87cm, veľkosť 71x30 cm, á 30ks, priedušné</t>
  </si>
  <si>
    <t>B20448</t>
  </si>
  <si>
    <t>TENA Slip Plus Large</t>
  </si>
  <si>
    <t>savosť 2360 ml, obvod bokov 92 -144 cm, veľkosť 97,6x80 cm, á 30 ks, priedušné</t>
  </si>
  <si>
    <t>B21036</t>
  </si>
  <si>
    <t>Bobi Absorba Depend Normal Large</t>
  </si>
  <si>
    <t>savosť 2000 ml, obvod bokov 110 - 150 cm, á 15 ks</t>
  </si>
  <si>
    <t>B21035</t>
  </si>
  <si>
    <t>Bobi Absorba Depend Normal Medium</t>
  </si>
  <si>
    <t>savosť 1500 ml, obvod bokov 75-110 cm, á 15 ks</t>
  </si>
  <si>
    <t>B21034</t>
  </si>
  <si>
    <t>Bobi Absorba Depend Normal Small</t>
  </si>
  <si>
    <t>savosť 1130 ml, obvod bokov 55 - 80 cm, á 15 ks</t>
  </si>
  <si>
    <t>B90993</t>
  </si>
  <si>
    <t>Depend Normal XL</t>
  </si>
  <si>
    <t>Savost 3000 ml; obvod cez boky 150-170 cm; á 15 ks, plienkové nohavicky</t>
  </si>
  <si>
    <t>B86220</t>
  </si>
  <si>
    <t>MoliCare Premium Extra Plus XS</t>
  </si>
  <si>
    <t>savosť 1403 ml, obvod pása 40 - 60 cm</t>
  </si>
  <si>
    <t>B35292</t>
  </si>
  <si>
    <t>Molicare Super large</t>
  </si>
  <si>
    <t>savosť 2555 ml, obvod bokov 100 - 150 cm, á 30 ks</t>
  </si>
  <si>
    <t>B35291</t>
  </si>
  <si>
    <t>Molicare Super medium</t>
  </si>
  <si>
    <t>veľkosť 2, savosť 2 200 ml, obvod bokov 70 - 120 cm, á 30 ks</t>
  </si>
  <si>
    <t>B50486</t>
  </si>
  <si>
    <t>TENA Slip Maxi Small</t>
  </si>
  <si>
    <t>savosť 2180 ml, obvod bokov 56-85 cm, veľkosť 69,4x48 cm, á 24 ks, priedušné</t>
  </si>
  <si>
    <t>B20450</t>
  </si>
  <si>
    <t>TENA Slip Super Medium</t>
  </si>
  <si>
    <t>savosť 2570 ml, obvod bokov 73-122 cm, veľkosť 82,65 cm, á 30 ks, priedušné</t>
  </si>
  <si>
    <t>B83430</t>
  </si>
  <si>
    <t>Attends Slip Regular 8 L</t>
  </si>
  <si>
    <t>B50483</t>
  </si>
  <si>
    <t>TENA Flex Plus Large</t>
  </si>
  <si>
    <t>savosť 2110 ml, boky 83 -120 cm, veľkosť 86,3x41 cm, á 30 ks, priedušné</t>
  </si>
  <si>
    <t>B96379</t>
  </si>
  <si>
    <t>Depend Pants Normal L/XL pre mužov</t>
  </si>
  <si>
    <t>95 - 150 cm, 1000 ml, á 9 ks</t>
  </si>
  <si>
    <t>B96377</t>
  </si>
  <si>
    <t>Nohavičky inkontinenčné MoliCare Extra Plus S</t>
  </si>
  <si>
    <t>60 - 90 cm, 1407 ml</t>
  </si>
  <si>
    <t>B90216</t>
  </si>
  <si>
    <t>Nohavičky plienkové inkontinenčné Sanete Slip</t>
  </si>
  <si>
    <t>savosť 1600 ml, veľkosť 81x64 cm, á 15ks Medium Day</t>
  </si>
  <si>
    <t>B60598</t>
  </si>
  <si>
    <t>Super Seni Plus Medium</t>
  </si>
  <si>
    <t>savosť 2900 ml, obvod bokov 75-110 cm, á 10 ks</t>
  </si>
  <si>
    <t>B95431</t>
  </si>
  <si>
    <t>Plienky inkontinenčné nateen COMBI MAXI S</t>
  </si>
  <si>
    <t>Obvod bokov  65-105 cm,savosť 2650 ml</t>
  </si>
  <si>
    <t>B60701</t>
  </si>
  <si>
    <t>Seni Super Plus Air Medium</t>
  </si>
  <si>
    <t>obvod 75-110 cm, savosť 2900 ml, á 30 ks</t>
  </si>
  <si>
    <t>B50485</t>
  </si>
  <si>
    <t>TENA Flex Super Large</t>
  </si>
  <si>
    <t>savosť 2570 ml, boky 83 -120 cm, veľkosť 86,3x41 cm, á 30 ks, priedušné</t>
  </si>
  <si>
    <t>B20451</t>
  </si>
  <si>
    <t>TENA Slip Super Large</t>
  </si>
  <si>
    <t>savosť 2805 ml, obvod bokov 92 -144 cm, veľkosť 97,6x80 cm, á 30 ks, priedušné</t>
  </si>
  <si>
    <t>B21379</t>
  </si>
  <si>
    <t>Abri Form L1, Air Plus</t>
  </si>
  <si>
    <t>savosť 2500 ml, obvod pása 100-150 cm, á 26 ks</t>
  </si>
  <si>
    <t>B31166</t>
  </si>
  <si>
    <t>Abri Form S4, Air Plus</t>
  </si>
  <si>
    <t>savosť 2200 ml, obvod pása 50-80 cm, á 22 ks</t>
  </si>
  <si>
    <t>B59702</t>
  </si>
  <si>
    <t>Attends Slip Active 10 M</t>
  </si>
  <si>
    <t>savosť 3299 ml, obvod bokov 75 - 110 cm, á 28 ks</t>
  </si>
  <si>
    <t>B90217</t>
  </si>
  <si>
    <t>savosť 1850ml, veľkosť 81x64cm, á 15ks Medium Night</t>
  </si>
  <si>
    <t>B50484</t>
  </si>
  <si>
    <t>TENA Flex Super Medium</t>
  </si>
  <si>
    <t>savosť 2250 ml, boky 71 -102 cm, veľkosť 80,3x35 cm, á 30 ks, priedušné</t>
  </si>
  <si>
    <t>B83429</t>
  </si>
  <si>
    <t>Attends Slip Regular 8 M</t>
  </si>
  <si>
    <t>savosť 2099 ml, obvod bokov 80 - 110 cm, á 28 ks</t>
  </si>
  <si>
    <t>B81039</t>
  </si>
  <si>
    <t>Molicare Comfort Super medium</t>
  </si>
  <si>
    <t>savosť 2530 ml, obvod pása 70-120 cm, á 30 ks</t>
  </si>
  <si>
    <t>B80021</t>
  </si>
  <si>
    <t>Nohavičky plienkové EGOSAN All-In-One</t>
  </si>
  <si>
    <t>veľkosť Small, Extra, obvod pása 50-80 cm, savosť 1500 ml</t>
  </si>
  <si>
    <t>B94626</t>
  </si>
  <si>
    <t>Nohavičky plienkové Inka Pants small extra standard</t>
  </si>
  <si>
    <t>obvod pásu 50-75cm, rozmer 450x180mm, 70gr., savosť 900ml</t>
  </si>
  <si>
    <t>B95424</t>
  </si>
  <si>
    <t>Plienky inkontinenčné nateen COMBI PLUS M</t>
  </si>
  <si>
    <t>Obvod bokov 95-125 cm,savosť 2450ml</t>
  </si>
  <si>
    <t>B96336</t>
  </si>
  <si>
    <t>Super Seni Trio Medium</t>
  </si>
  <si>
    <t>obvod pása 75-100 cm, savosť 3000 ml</t>
  </si>
  <si>
    <t>B28783</t>
  </si>
  <si>
    <t>Molicare Classic small</t>
  </si>
  <si>
    <t>savosť 770 ml, obvod bokov 50-80 cm, á 28 ks</t>
  </si>
  <si>
    <t>B96383</t>
  </si>
  <si>
    <t>Nohavičky inkontinenčné MoliCare Super Plus L</t>
  </si>
  <si>
    <t>120 - 150 cm, 2577 ml</t>
  </si>
  <si>
    <t>B96382</t>
  </si>
  <si>
    <t>Nohavičky inkontinenčné MoliCare Super Plus M</t>
  </si>
  <si>
    <t>90 - 120 cm, 2361 ml</t>
  </si>
  <si>
    <t>B96381</t>
  </si>
  <si>
    <t>Nohavičky inkontinenčné MoliCare Super Plus S</t>
  </si>
  <si>
    <t>60 - 90 cm, 1609 ml</t>
  </si>
  <si>
    <t>B21337</t>
  </si>
  <si>
    <t>Abri Form M2, Air Plus</t>
  </si>
  <si>
    <t>savosť 2600 ml, obvod pása 70-110 cm, á 24 ks</t>
  </si>
  <si>
    <t>B83432</t>
  </si>
  <si>
    <t>Attends Slip Regular 9 L</t>
  </si>
  <si>
    <t>savosť 2899 ml, obvod bokov 100 - 150 cm, á 28 ks</t>
  </si>
  <si>
    <t>B83431</t>
  </si>
  <si>
    <t>Attends Slip Regular 9 M</t>
  </si>
  <si>
    <t>savosť 2499 ml, obvod bokov 100 - 110 cm, á 28 ks</t>
  </si>
  <si>
    <t>B81150</t>
  </si>
  <si>
    <t>MoliCare Premium Extra Plus S</t>
  </si>
  <si>
    <t>savosť 1642 ml, obvod pása 60-90 cm, á 30 ks</t>
  </si>
  <si>
    <t>B70988</t>
  </si>
  <si>
    <t>Nohavičky inkont.MoliCare Classic small</t>
  </si>
  <si>
    <t>savosť  1100 ml, obvod bokov 50-80 cm 30ks</t>
  </si>
  <si>
    <t>B96015</t>
  </si>
  <si>
    <t>Ema Slip L</t>
  </si>
  <si>
    <t>plienkové nohavičky zalepovacie, savosť 3500 ml</t>
  </si>
  <si>
    <t>B96014</t>
  </si>
  <si>
    <t>Ema Slip M</t>
  </si>
  <si>
    <t>B90222</t>
  </si>
  <si>
    <t>Nohavičky plienkové inkontinenčné Sanete Pants</t>
  </si>
  <si>
    <t>Medium, savosť 980 ml, obvod pása 70-95 cm, á 14ks</t>
  </si>
  <si>
    <t>B90219</t>
  </si>
  <si>
    <t>Large Night, savosť 2300 ml, veľkosť 98x80 cm, á 15ks</t>
  </si>
  <si>
    <t>B95425</t>
  </si>
  <si>
    <t>Plienky inkontinenčné nateen COMBI PLUS L</t>
  </si>
  <si>
    <t>Obvod bokov 115-150 cm,savosť 2850 ml</t>
  </si>
  <si>
    <t>B74343</t>
  </si>
  <si>
    <t>TENA Flex Maxi Small</t>
  </si>
  <si>
    <t>savosť 2930 ml, boky 61-87 cm, veľkosť 71x30 cm, á 22 ks, priedušné</t>
  </si>
  <si>
    <t>B90220</t>
  </si>
  <si>
    <t>Extra Large Day, savosť 1600 ml, veľkosť 98x86 cm, á 15ks</t>
  </si>
  <si>
    <t>B95432</t>
  </si>
  <si>
    <t>Plienky inkontinenčné nateen COMBI MAXI M</t>
  </si>
  <si>
    <t>Obvod bokov  95-125 cm,savosť 3050 ml</t>
  </si>
  <si>
    <t>B95426</t>
  </si>
  <si>
    <t>Plienky inkontinenčné nateen COMBI PLUS XL</t>
  </si>
  <si>
    <t>Obvod bokov  130-175 cm,savosť 3400 ml</t>
  </si>
  <si>
    <t>B60702</t>
  </si>
  <si>
    <t>Seni Super Plus Air Large</t>
  </si>
  <si>
    <t>obvod 100-150 cm, savosť 3200 ml, á 30 ks</t>
  </si>
  <si>
    <t>B60599</t>
  </si>
  <si>
    <t>Super Seni Plus Large</t>
  </si>
  <si>
    <t>savosť 3200 ml, obvod bokov 110-150 cm, á 10 ks</t>
  </si>
  <si>
    <t>B50487</t>
  </si>
  <si>
    <t>TENA Slip Maxi Medium</t>
  </si>
  <si>
    <t>savosť 3260 ml, obvod bokov 73 -122 cm, veľkosť 82,5x65 cm, á 24 ks, priedušné</t>
  </si>
  <si>
    <t>B83433</t>
  </si>
  <si>
    <t>Attends Slip Regular 10 S</t>
  </si>
  <si>
    <t>savosť 2899 ml, obvod bokov 50 - 90 cm, á 28 ks</t>
  </si>
  <si>
    <t>B28788</t>
  </si>
  <si>
    <t>Molicare Super Classic small</t>
  </si>
  <si>
    <t>savosť 1300ml, obvod bokov 50-80 cm, á 28 ks</t>
  </si>
  <si>
    <t>B93182</t>
  </si>
  <si>
    <t>Indaslip Premium L 10</t>
  </si>
  <si>
    <t>L  boky od 110 do 150cm, absorp. 2900ml/ 20 ks</t>
  </si>
  <si>
    <t>B21338</t>
  </si>
  <si>
    <t>Abri Form L2, Air Plus</t>
  </si>
  <si>
    <t>savosť 3100 ml, obvod pása 100-150 cm, á 22 ks</t>
  </si>
  <si>
    <t>B83435</t>
  </si>
  <si>
    <t>Attends Slip Regular 10 L</t>
  </si>
  <si>
    <t>savosť 3699 ml, obvod bokov 100 - 150 cm, á 28 ks</t>
  </si>
  <si>
    <t>B79961</t>
  </si>
  <si>
    <t>Depend Flex Super L</t>
  </si>
  <si>
    <t>savosť 2400 ml, obvod bokov 95-135 cm, á 14 ks</t>
  </si>
  <si>
    <t>B79960</t>
  </si>
  <si>
    <t>Depend Flex Super M</t>
  </si>
  <si>
    <t>savosť 2100 ml, obvod bokov 70-115cm, á 14 ks</t>
  </si>
  <si>
    <t>B28785</t>
  </si>
  <si>
    <t>Molicare Classic medium</t>
  </si>
  <si>
    <t>savosť 1150 ml, obvod bokov 70-120 cm, á 28 ks</t>
  </si>
  <si>
    <t>B81154</t>
  </si>
  <si>
    <t>Molicare Premium Soft Maxi</t>
  </si>
  <si>
    <t>small, 60-90cm, savosť 1760ml, á 30ks.</t>
  </si>
  <si>
    <t>B81157</t>
  </si>
  <si>
    <t>MoliCare Premium Super Plus S</t>
  </si>
  <si>
    <t>savosť 2125 ml, obvod pása 60-90 cm, á 30 ks</t>
  </si>
  <si>
    <t>B94628</t>
  </si>
  <si>
    <t>Nohavičky plienkové Inka Pants small plus</t>
  </si>
  <si>
    <t>obvod pásu 50-75cm, rozmer 450x180mm, 90gr., savosť 1000ml</t>
  </si>
  <si>
    <t>B94627</t>
  </si>
  <si>
    <t>Nohavičky plienkové Inka Pants small standard</t>
  </si>
  <si>
    <t>obvod pásu 65-85cm, rozmer 450x180mm, 75gr., savosť 1000ml</t>
  </si>
  <si>
    <t>B73515</t>
  </si>
  <si>
    <t>Sentina Inko Slip Medium Plus</t>
  </si>
  <si>
    <t>savosť 2700 ml, obvod pása 75 -110cm, á 18ks</t>
  </si>
  <si>
    <t>B58351</t>
  </si>
  <si>
    <t>TENA Flex Maxi Medium</t>
  </si>
  <si>
    <t>savosť 3100 ml, boky 71 -102 cm, veľkosť 80,3x35 cm, á 22 ks, priedušné</t>
  </si>
  <si>
    <t>B70991</t>
  </si>
  <si>
    <t>MoliCare Classic Super Small</t>
  </si>
  <si>
    <t>savosť  1300 ml, obvod bokov 50-80 cm</t>
  </si>
  <si>
    <t>B83271</t>
  </si>
  <si>
    <t>Seni Active Super Medium</t>
  </si>
  <si>
    <t>savosť 1400 ml, á 10 ks</t>
  </si>
  <si>
    <t>B21378</t>
  </si>
  <si>
    <t>Abri Form M3, Air Plus</t>
  </si>
  <si>
    <t>savosť 3100 ml, obvod pása 70-110 cm, á 22 ks</t>
  </si>
  <si>
    <t>B83434</t>
  </si>
  <si>
    <t>Attends Slip Regular 10 M</t>
  </si>
  <si>
    <t>savosť 3299 ml, obvod bokov 80 - 110 cm, á 28 ks</t>
  </si>
  <si>
    <t>B81151</t>
  </si>
  <si>
    <t>MoliCare Premium Extra Plus M</t>
  </si>
  <si>
    <t>savosť 2069 ml, obvod pása 90-120 cm, á 30 ks</t>
  </si>
  <si>
    <t>B92982</t>
  </si>
  <si>
    <t>Nohavičky pl. EGOSAN Vita Soft Natural Comfort All-in-one</t>
  </si>
  <si>
    <t>veľkosť Medium, Extra, s Aloe Vera, pás 70-110 cm, savosť 2 050 ml/30 ks</t>
  </si>
  <si>
    <t>B96337</t>
  </si>
  <si>
    <t>Super Seni Trio Large</t>
  </si>
  <si>
    <t>obvod pása 100-150 cm, savosť 3400 ml</t>
  </si>
  <si>
    <t>B66162</t>
  </si>
  <si>
    <t>Abri Flex S1, Air Plus</t>
  </si>
  <si>
    <t>savosť 1400 ml, obvod pása 60-90 cm, á 14 ks</t>
  </si>
  <si>
    <t>B70989</t>
  </si>
  <si>
    <t>Nohavičky inkont. MoliCare Classic medium</t>
  </si>
  <si>
    <t>savosť  1555 ml, obvod bokov 70-120 cm, 30ks</t>
  </si>
  <si>
    <t>B83272</t>
  </si>
  <si>
    <t>Seni Active Super Large</t>
  </si>
  <si>
    <t>savosť 1500 ml</t>
  </si>
  <si>
    <t>B93181</t>
  </si>
  <si>
    <t>Indaslip Premium M 10</t>
  </si>
  <si>
    <t>M  boky od 80 do 125cm, absorp. 2698ml/ 20 ks</t>
  </si>
  <si>
    <t>B39458</t>
  </si>
  <si>
    <t>Molicare Mobile 6 kv. M / modré</t>
  </si>
  <si>
    <t>80 - 120 cm, 1662 ml</t>
  </si>
  <si>
    <t>B28789</t>
  </si>
  <si>
    <t>Molicare Super Classic medium</t>
  </si>
  <si>
    <t>savosť 2200 ml , obvod bokov 70-120 cm, á 28 ks</t>
  </si>
  <si>
    <t>B90221</t>
  </si>
  <si>
    <t>Extra Large Night, savosť 2300 ml, veľkosť 98x86 cm, á 15ks</t>
  </si>
  <si>
    <t>B95434</t>
  </si>
  <si>
    <t>Plienky inkontinenčné nateen COMBI MAXI XL</t>
  </si>
  <si>
    <t>Obvod bokov  130-175 cm,savosť 3900 ml</t>
  </si>
  <si>
    <t>B53146</t>
  </si>
  <si>
    <t>Abri Flex M1</t>
  </si>
  <si>
    <t>savosť 1400 ml, obvod pása 80-110 cm, á 14 ks priedušné</t>
  </si>
  <si>
    <t>B30569</t>
  </si>
  <si>
    <t>Abri Form M4, Air Plus</t>
  </si>
  <si>
    <t>savosť 3600 ml, obvod pása 70-110 cm, á 14 ks</t>
  </si>
  <si>
    <t>B86380</t>
  </si>
  <si>
    <t>Depend Slip Super Plus M - priedušné</t>
  </si>
  <si>
    <t>savosť 3150 ml, boky 80-120 cm, á 15ks</t>
  </si>
  <si>
    <t>B57986</t>
  </si>
  <si>
    <t>Depend Super Large</t>
  </si>
  <si>
    <t>savosť 2300 ml, obvod bokov 120 - 150 cm, á 15 ks</t>
  </si>
  <si>
    <t>B57985</t>
  </si>
  <si>
    <t>Depend Super Medium</t>
  </si>
  <si>
    <t>savosť 2100 ml, obvod bokov 80 - 120 cm, á 15 ks</t>
  </si>
  <si>
    <t>B73890</t>
  </si>
  <si>
    <t>DEPEND Super Plus Large</t>
  </si>
  <si>
    <t>savosť 2700 ml, obvod bokov 120-150 cm, á 15 ks</t>
  </si>
  <si>
    <t>B73889</t>
  </si>
  <si>
    <t>DEPEND Super Plus Medium</t>
  </si>
  <si>
    <t>savosť 2700 ml, obvod bokov 80-120 cm, á 15 ks</t>
  </si>
  <si>
    <t>B81035</t>
  </si>
  <si>
    <t>Molicare Comfort Extra small</t>
  </si>
  <si>
    <t>savosť 1210 ml, obvod pása 50-80 cm, á 30 ks</t>
  </si>
  <si>
    <t>B81155</t>
  </si>
  <si>
    <t>medium, 90-120cm, savosť 2160ml, á 30ks.</t>
  </si>
  <si>
    <t>B96380</t>
  </si>
  <si>
    <t>Nohavičky inkontinenčné MoliCare Extra Plus XL</t>
  </si>
  <si>
    <t>150 - 175 cm, 2714 ml</t>
  </si>
  <si>
    <t>B60600</t>
  </si>
  <si>
    <t>Super Seni Extra Plus Large</t>
  </si>
  <si>
    <t>savosť 3200 ml, obvod bokov 130-170 cm, á 10 ks</t>
  </si>
  <si>
    <t>B35814</t>
  </si>
  <si>
    <t>TENA Pants Plus Medium</t>
  </si>
  <si>
    <t>savosť 1440 ml, obvod bokov 80-110 cm, veľkosť 80,6x68 cm, á 14 ks, priedušné</t>
  </si>
  <si>
    <t>B79952</t>
  </si>
  <si>
    <t>Depend Slip Normal L priedušné</t>
  </si>
  <si>
    <t>savosť 2808 ml, obvod bokov 120-150 cm, á 15 ks</t>
  </si>
  <si>
    <t>B79951</t>
  </si>
  <si>
    <t>Depend Slip Normal M priedušné</t>
  </si>
  <si>
    <t>savosť 2411 ml, obvod bokov 80-120 cm, á 15 ks</t>
  </si>
  <si>
    <t>B79950</t>
  </si>
  <si>
    <t>Depend Slip Normal S priedušné</t>
  </si>
  <si>
    <t>savosť 2084ml,obvod bokov 50-80cm, á 15 ks</t>
  </si>
  <si>
    <t>B81158</t>
  </si>
  <si>
    <t>MoliCare Premium Super Plus M</t>
  </si>
  <si>
    <t>90-120cm, 2859ml</t>
  </si>
  <si>
    <t>B95433</t>
  </si>
  <si>
    <t>Plienky inkontinenčné nateen COMBI MAXI L</t>
  </si>
  <si>
    <t>Obvod bokov  115-150 cm,savosť 3450 ml</t>
  </si>
  <si>
    <t>B58352</t>
  </si>
  <si>
    <t>TENA Flex Maxi Large</t>
  </si>
  <si>
    <t>savosť 3750 ml, boky 83 -120 cm, veľkosť 86,3x41 cm, á 22 ks, priedušné</t>
  </si>
  <si>
    <t>B74342</t>
  </si>
  <si>
    <t>TENA Flex Super Extra Large</t>
  </si>
  <si>
    <t>savosť 3430 ml, boky 105-153 cm, veľkosť 103x52 cm, á 30 ks, priedušné</t>
  </si>
  <si>
    <t>B50488</t>
  </si>
  <si>
    <t>TENA Slip Maxi Large</t>
  </si>
  <si>
    <t>savosť 3950 ml, obvod bokov 92 -144 cm, veľkosť 97,6x80 cm, á 24 ks, priedušné</t>
  </si>
  <si>
    <t>B90994</t>
  </si>
  <si>
    <t>Depend Slip Normal XL - priedušné</t>
  </si>
  <si>
    <t>Savost 2808 ml; obvod cez boky 150-170 cm; á 15 ks, plienkové nohavicky</t>
  </si>
  <si>
    <t>B70992</t>
  </si>
  <si>
    <t>MoliCare Classic Super Medium</t>
  </si>
  <si>
    <t>savosť 2230 ml, obvod bokov 70-120 cm</t>
  </si>
  <si>
    <t>B70309</t>
  </si>
  <si>
    <t>Molicare Premium Mobile 8 kv. M /fialové</t>
  </si>
  <si>
    <t>80 - 120 cm, 2015 ml</t>
  </si>
  <si>
    <t>B73516</t>
  </si>
  <si>
    <t>Sentina Inko Slip Large Plus</t>
  </si>
  <si>
    <t>savosť 2900 ml, obvod pása 110 - 150cm, á 16ks</t>
  </si>
  <si>
    <t>B96338</t>
  </si>
  <si>
    <t>Super Seni Trio Extra Large</t>
  </si>
  <si>
    <t>obvod pása 130-170 cm, savosť 3400 ml</t>
  </si>
  <si>
    <t>B79810</t>
  </si>
  <si>
    <t>TENA Flex Plus Extra Large</t>
  </si>
  <si>
    <t>savosť 2690ml, obvod bokov 105-153 cm, veľkosť 103x52 cm, á 30 ks, priedušné</t>
  </si>
  <si>
    <t>B93096</t>
  </si>
  <si>
    <t>Attends Flex 10 S</t>
  </si>
  <si>
    <t>veľkosť S, 60-85 cm, 2400 ml</t>
  </si>
  <si>
    <t>B92987</t>
  </si>
  <si>
    <t>veľkosť Medium, Super, s Aloe Vera, pás 70-110 cm, savosť 2 550 ml/30 ks</t>
  </si>
  <si>
    <t>B92998</t>
  </si>
  <si>
    <t>Nohavičky plienkové EGOSAN Natural Comfort All-in-one</t>
  </si>
  <si>
    <t>veľkosť Medium, Maxi, s nastaviteľným opaskom, savosť 2 400 ml/30 ks</t>
  </si>
  <si>
    <t>B94630</t>
  </si>
  <si>
    <t>Nohavičky plienkové Inka Pants medium plus</t>
  </si>
  <si>
    <t>obvod pásu 70-100cm, rozmer 450x180mm, 85gr., savosť 1100ml</t>
  </si>
  <si>
    <t>B94629</t>
  </si>
  <si>
    <t>Nohavičky plienkové Inka Pants medium standard</t>
  </si>
  <si>
    <t>obvod pásu 70-100cm, rozmer 450x180mm, 75gr., savosť 1100ml</t>
  </si>
  <si>
    <t>B94631</t>
  </si>
  <si>
    <t>Nohavičky plienkové Inka Pants medium super plus</t>
  </si>
  <si>
    <t>obvod pásu 70-100cm, rozmer 450x180mm, 95gr., savosť 1100ml</t>
  </si>
  <si>
    <t>B93097</t>
  </si>
  <si>
    <t>Attends Flex 10 M</t>
  </si>
  <si>
    <t>veľkosť M, 75-105 cm, 2600 ml</t>
  </si>
  <si>
    <t>B86379</t>
  </si>
  <si>
    <t>Depend Slip Super Plus L - priedušné</t>
  </si>
  <si>
    <t>savosť 3790 ml, boky 120-150 cm, á 15ks</t>
  </si>
  <si>
    <t>B81152</t>
  </si>
  <si>
    <t>MoliCare Premium Extra Plus L</t>
  </si>
  <si>
    <t>savosť 2349 ml, obvod pása 120-150 cm, á 30 ks</t>
  </si>
  <si>
    <t>B81156</t>
  </si>
  <si>
    <t>large, 120-150cm, savosť 2460ml, á 30ks.</t>
  </si>
  <si>
    <t>B81159</t>
  </si>
  <si>
    <t>MoliCare Premium Super Plus L</t>
  </si>
  <si>
    <t>savosť 3070 ml, obvod pása 120-150 cm, á 30 ks</t>
  </si>
  <si>
    <t>B92997</t>
  </si>
  <si>
    <t>veľkosť Large, Super, s nastaviteľným opaskom, savosť 2 150 ml/30 ks</t>
  </si>
  <si>
    <t>B79808</t>
  </si>
  <si>
    <t>TENA LADY Pants Discreet Medium</t>
  </si>
  <si>
    <t>savosť 830 ml, obvod bokov 75-100 cm, veľkosť 75,6x65,2cm / 12 ks</t>
  </si>
  <si>
    <t>B93559</t>
  </si>
  <si>
    <t>ABRI FLEX M2</t>
  </si>
  <si>
    <t>savosť 1900 ml, obvod pása 80-110 cm, á 14 ks, priedušné</t>
  </si>
  <si>
    <t>B21380</t>
  </si>
  <si>
    <t>Abri Form L3, Air Plus</t>
  </si>
  <si>
    <t>savosť 3400 ml, obvod pása 100-150 cm, á 20 ks</t>
  </si>
  <si>
    <t>B59984</t>
  </si>
  <si>
    <t>Abri Form XL2, Air Plus</t>
  </si>
  <si>
    <t>savosť 3400 ml, obvod pása 110-170 cm, á 20 ks</t>
  </si>
  <si>
    <t>B80014</t>
  </si>
  <si>
    <t>Egosan Large Extra</t>
  </si>
  <si>
    <t>savosť 2200 ml, obvod pása 115-150 cm, á 30 ks</t>
  </si>
  <si>
    <t>B70993</t>
  </si>
  <si>
    <t>MoliCare Classic Super large</t>
  </si>
  <si>
    <t>savosť  2400 ml, obvod bokov 100-150 cm</t>
  </si>
  <si>
    <t>B70990</t>
  </si>
  <si>
    <t>Nohavičky inkont. MoliCare Classic large</t>
  </si>
  <si>
    <t>savosť  2030 ml, obvod bokov 100-150 cm</t>
  </si>
  <si>
    <t>B83273</t>
  </si>
  <si>
    <t>Seni Active Super Extra Large</t>
  </si>
  <si>
    <t>savosť 1600 ml</t>
  </si>
  <si>
    <t>B91636</t>
  </si>
  <si>
    <t>Super Seni Quatro Extra Large</t>
  </si>
  <si>
    <t>obvod pása 130-170 cm, savosť 4600 ml,  á 10 ks</t>
  </si>
  <si>
    <t>B91635</t>
  </si>
  <si>
    <t>Super Seni Quatro Large</t>
  </si>
  <si>
    <t>obvod pása 100-150 cm, savosť 4600 ml  á 10 ks</t>
  </si>
  <si>
    <t>B91634</t>
  </si>
  <si>
    <t>Super Seni Quatro Medium</t>
  </si>
  <si>
    <t>obvod pása 75-110 cm, savosť 4300 ml  á 10 ks</t>
  </si>
  <si>
    <t>B53147</t>
  </si>
  <si>
    <t>Abri Flex L1</t>
  </si>
  <si>
    <t>savosť 1400 ml, obvod pása 100-140 cm, á 14 ks priedušné</t>
  </si>
  <si>
    <t>B28787</t>
  </si>
  <si>
    <t>Molicare Classic large</t>
  </si>
  <si>
    <t>savosť 1400, obvod bokov 100-150 cm, á 28 ks</t>
  </si>
  <si>
    <t>B81038</t>
  </si>
  <si>
    <t>Molicare Comfort Super small</t>
  </si>
  <si>
    <t>savosť 1710 ml, obvod pása 50-80 cm, á 30 ks</t>
  </si>
  <si>
    <t>B20701</t>
  </si>
  <si>
    <t>Molicare Super Plus small</t>
  </si>
  <si>
    <t>savosť  1 400ml, obvod bokov 50 - 80 cm, á  14 ks</t>
  </si>
  <si>
    <t>B70994</t>
  </si>
  <si>
    <t>MoliMed Pants</t>
  </si>
  <si>
    <t>savosť 250 ml, obvod bokov 70-120 cm</t>
  </si>
  <si>
    <t>B59703</t>
  </si>
  <si>
    <t>Attends Slip Active 10 L</t>
  </si>
  <si>
    <t>savosť 4099 ml, obvod bokov 100 - 145 cm, á 28 ks</t>
  </si>
  <si>
    <t>B73891</t>
  </si>
  <si>
    <t>DEPEND Super Plus Extra Large</t>
  </si>
  <si>
    <t>savosť 2700 ml, obvod bokov 150-170 cm, á 15 ks</t>
  </si>
  <si>
    <t>B90223</t>
  </si>
  <si>
    <t>Large, savosť 1260 ml, obvod pása 90-125 cm, á 14ks</t>
  </si>
  <si>
    <t>B86378</t>
  </si>
  <si>
    <t>Depend Slip Super Plus XL - priedušné</t>
  </si>
  <si>
    <t>savosť 3790 ml, boky 150-170 cm, á 15ks</t>
  </si>
  <si>
    <t>B94877</t>
  </si>
  <si>
    <t>Seni Active Plus Medium</t>
  </si>
  <si>
    <t>obvod pása 80-100 cm, savosť 2000 ml</t>
  </si>
  <si>
    <t>B79809</t>
  </si>
  <si>
    <t>TENA LADY Pants Discreet Large</t>
  </si>
  <si>
    <t>savosť 830 ml, obvod bokov 95-125 cm, veľkosť 80x79,9 cm, á 10 ks</t>
  </si>
  <si>
    <t>B93558</t>
  </si>
  <si>
    <t>ABRI FLEX XS1</t>
  </si>
  <si>
    <t>savosť 1400 ml, obvod pása 45-70 cm, á 24 ks, priedušné</t>
  </si>
  <si>
    <t>B86464</t>
  </si>
  <si>
    <t>Attends Slip Regular Plus 10 XL</t>
  </si>
  <si>
    <t>savosť 3699 ml, obvod bokov 150 - 175 cm, á 14 ks</t>
  </si>
  <si>
    <t>B90995</t>
  </si>
  <si>
    <t>Depend Slip Super S - priedušné</t>
  </si>
  <si>
    <t>Savost 2297 ml; obvod cez boky 50-80 cm; á 15 ks, plienkové nohavicky</t>
  </si>
  <si>
    <t>B90996</t>
  </si>
  <si>
    <t>Depend Slip Super XL - priedušné</t>
  </si>
  <si>
    <t>Savost 3265 ml; obvod cez boky 150-170 cm; á 15 ks, plienkové nohavicky</t>
  </si>
  <si>
    <t>B81036</t>
  </si>
  <si>
    <t>Molicare Comfort Extra medium</t>
  </si>
  <si>
    <t>savosť 1820 ml, obvod pása 70-120 cm, á 30 ks</t>
  </si>
  <si>
    <t>B28790</t>
  </si>
  <si>
    <t>Molicare Super Classic large</t>
  </si>
  <si>
    <t>savosť 2350, obvod bokov 100-150 cm, á 28 ks</t>
  </si>
  <si>
    <t>B93560</t>
  </si>
  <si>
    <t>ABRI FLEX L2</t>
  </si>
  <si>
    <t>savosť 1900 ml, obvod pása 100-140 cm, á 14 ks, priedušné</t>
  </si>
  <si>
    <t>B91303</t>
  </si>
  <si>
    <t>Depend Pants Slip Classic Extra Plus</t>
  </si>
  <si>
    <t>Savost 1150 ml; obvod bokov do 140 cm; á 30 ks, natahovacia nohavicka</t>
  </si>
  <si>
    <t>B65960</t>
  </si>
  <si>
    <t>Molicare Premium Mobile 5 kv. M /zelené</t>
  </si>
  <si>
    <t>80-120 cm, 1017 ml</t>
  </si>
  <si>
    <t>B70995</t>
  </si>
  <si>
    <t>savosť  250 ml, obvod bokov 100-150 cm</t>
  </si>
  <si>
    <t>B94633</t>
  </si>
  <si>
    <t>Nohavičky plienkové Inka Pants large plus</t>
  </si>
  <si>
    <t>obvod pásu 100-140cm, rozmer 520x180mm, 95gr., savosť 1300ml</t>
  </si>
  <si>
    <t>B94632</t>
  </si>
  <si>
    <t>Nohavičky plienkové Inka Pants large standard</t>
  </si>
  <si>
    <t>obvod pásu 100-140cm, rozmer 520x180mm, 85gr., savosť 1300ml</t>
  </si>
  <si>
    <t>B94634</t>
  </si>
  <si>
    <t>Nohavičky plienkové Inka Pants large super plus</t>
  </si>
  <si>
    <t>obvod pásu 100-140cm, rozmer 520x180mm, 100gr., savosť 1300ml</t>
  </si>
  <si>
    <t>B90224</t>
  </si>
  <si>
    <t>Extra Large, savosť 1350 ml, obvod pása 120-170 cm, á 14ks</t>
  </si>
  <si>
    <t>B35813</t>
  </si>
  <si>
    <t>TENA Pants Plus Small</t>
  </si>
  <si>
    <t>savosť 1440 ml, obvod bokov 65-85 cm, veľkosť 75,6x55 cm, á 14 ks, priedušné</t>
  </si>
  <si>
    <t>B30570</t>
  </si>
  <si>
    <t>Abri Form L4, Air Plus</t>
  </si>
  <si>
    <t>savosť 4000 ml, obvod pása 100-150 cm, á 12 ks</t>
  </si>
  <si>
    <t>B89411</t>
  </si>
  <si>
    <t>Plienkové nohavičky</t>
  </si>
  <si>
    <t>Pull-Ons Adjustable 10M, 2600ml</t>
  </si>
  <si>
    <t>PAP</t>
  </si>
  <si>
    <t>B72670</t>
  </si>
  <si>
    <t>Abri Form XL4, Air Plus</t>
  </si>
  <si>
    <t>savosť 4000 ml, obvod pása 110-170 cm, á 12 ks</t>
  </si>
  <si>
    <t>B93098</t>
  </si>
  <si>
    <t>Attends Flex 10 L</t>
  </si>
  <si>
    <t>veľkosť L, 85-125 cm, 3100 ml</t>
  </si>
  <si>
    <t>B90997</t>
  </si>
  <si>
    <t>Depend Slip Super Plus S - priedušné</t>
  </si>
  <si>
    <t>Savost 2560 ml; obvod cez boky 50-80 cm; á 15 ks, plienkové nohavicky</t>
  </si>
  <si>
    <t>B92990</t>
  </si>
  <si>
    <t>veľkosť Medium, Maxi, s Aloe Vera, pás 70-110 cm, savosť 2 900 ml/15 ks</t>
  </si>
  <si>
    <t>B74345</t>
  </si>
  <si>
    <t>TENA Flex Maxi Extra Large</t>
  </si>
  <si>
    <t>savosť 4890 ml, boky 105-153 cm, veľkosť 103x52 cm, á 21 ks, priedušné</t>
  </si>
  <si>
    <t>B96734</t>
  </si>
  <si>
    <t>Depend Pants Super L s vyšším pásom pre ženy</t>
  </si>
  <si>
    <t>Savost 1360 ml; obvod bokov 95-130 cm; natahovacie nohavicky pre ženy</t>
  </si>
  <si>
    <t>B96737</t>
  </si>
  <si>
    <t>Depend Pants Super L/XL s vyšším pásom pre mužov</t>
  </si>
  <si>
    <t>Savost 1360 ml; obvod bokov 95-150 cm; natahovacie nohavicky pre mužov</t>
  </si>
  <si>
    <t>B96733</t>
  </si>
  <si>
    <t>Depend Pants Super S/M s vyšším pásom pre ženy</t>
  </si>
  <si>
    <t>Savost 1360 ml; obvod bokov 70-105 cm; natahovacie nohavicky pre ženy</t>
  </si>
  <si>
    <t>B96735</t>
  </si>
  <si>
    <t>Depend Pants Super XL s vyšším pásom pre ženy</t>
  </si>
  <si>
    <t>Savost 1360 ml; obvod bokov 120-150 cm; natahovacie nohavicky pre ženy</t>
  </si>
  <si>
    <t>B80015</t>
  </si>
  <si>
    <t>Egosan Large Super</t>
  </si>
  <si>
    <t>savosť 3400 ml, obvod pása 115-150cm, á 15 ks</t>
  </si>
  <si>
    <t>B91750</t>
  </si>
  <si>
    <t>Indaslip Premium XL 10 Plus</t>
  </si>
  <si>
    <t>XL  boky do 170cm, absorp. 3700ml/ 20 ks</t>
  </si>
  <si>
    <t>B96388</t>
  </si>
  <si>
    <t>Nohavičky inkontinenčné MoliCare Elastic 8 drops L</t>
  </si>
  <si>
    <t>110 - 150 cm, 3298 ml</t>
  </si>
  <si>
    <t>B89412</t>
  </si>
  <si>
    <t>Pull-Ons Adjustable 10L, 3100ml</t>
  </si>
  <si>
    <t>B94878</t>
  </si>
  <si>
    <t>Seni Active Plus Large</t>
  </si>
  <si>
    <t>obvod pása 100-135 cm, savosť 2000 ml</t>
  </si>
  <si>
    <t>B93562</t>
  </si>
  <si>
    <t>ABRI FLEX XL2</t>
  </si>
  <si>
    <t>savosť 1900 ml, obvod pása 130-170 cm, á 14 ks, priedušné</t>
  </si>
  <si>
    <t>B70987</t>
  </si>
  <si>
    <t>MoliCare</t>
  </si>
  <si>
    <t>savosť 4120 ml, obvod bokov 140-175 cm</t>
  </si>
  <si>
    <t>B39459</t>
  </si>
  <si>
    <t>Molicare Mobile 6 kv. L / modré</t>
  </si>
  <si>
    <t>100 - 150 cm, 1963 ml</t>
  </si>
  <si>
    <t>B81153</t>
  </si>
  <si>
    <t>MoliCare Premium Extra Plus XL</t>
  </si>
  <si>
    <t>savosť 2599 ml, obvod pása 150 - 175 cm</t>
  </si>
  <si>
    <t>B65961</t>
  </si>
  <si>
    <t>Molicare Premium Mobile 5 kv. L /zelené</t>
  </si>
  <si>
    <t>100 - 150 cm, 1198 ml</t>
  </si>
  <si>
    <t>B91302</t>
  </si>
  <si>
    <t>Depend Pants Super Extra Small</t>
  </si>
  <si>
    <t>Savost 1340 ml; obvod bokov 51-85 cm; á 13 ks, natahovacia nohavicka pre ženy</t>
  </si>
  <si>
    <t>B81037</t>
  </si>
  <si>
    <t>Molicare Comfort Extra large</t>
  </si>
  <si>
    <t>savosť 2110 ml, obvod pása 100-150 cm, á 30 ks</t>
  </si>
  <si>
    <t>B81040</t>
  </si>
  <si>
    <t>Molicare Comfort Super large</t>
  </si>
  <si>
    <t>savosť 2810 ml, obvod pása 100-150 cm, á 30 ks</t>
  </si>
  <si>
    <t>B70310</t>
  </si>
  <si>
    <t>Molicare Premium Mobile 8 kv. L /fialové</t>
  </si>
  <si>
    <t>100 - 150 cm, 2279 ml</t>
  </si>
  <si>
    <t>B94635</t>
  </si>
  <si>
    <t>Nohavičky plienkové Inka Pants extra large standard</t>
  </si>
  <si>
    <t>obvod pásu 120-170cm, rozmer 520x180mm, 95gr., savosť 1500ml</t>
  </si>
  <si>
    <t>B71587</t>
  </si>
  <si>
    <t>Attends Pull-Ons 5 S</t>
  </si>
  <si>
    <t>savosť 1499 ml, obvod bokov 56 - 75 cm, á 21 ks</t>
  </si>
  <si>
    <t>B71586</t>
  </si>
  <si>
    <t>Attends Pull-Ons 5 XS</t>
  </si>
  <si>
    <t>savosť 1499 ml, obvod bokov 45 - 60 cm, á 21 ks</t>
  </si>
  <si>
    <t>B88895</t>
  </si>
  <si>
    <t>Indasec Pant Super M</t>
  </si>
  <si>
    <t>boky 80 - 110cm, absorp. 1900ml/ 10 ks</t>
  </si>
  <si>
    <t>B20702</t>
  </si>
  <si>
    <t>Molicare Maxi M</t>
  </si>
  <si>
    <t>savosť 3510 ml, obvod bokov 70-120 cm, 14 ks</t>
  </si>
  <si>
    <t>B90172</t>
  </si>
  <si>
    <t>TENA Slip Stretch XXL</t>
  </si>
  <si>
    <t>savosť 3300 ml, boky 163-178 cm, veľkosť  107x67 cm, á 32 ks</t>
  </si>
  <si>
    <t>B73894</t>
  </si>
  <si>
    <t>DEPEND Easy Fit Super L/XL</t>
  </si>
  <si>
    <t>savosť 1440 ml, obvod bokov 114-163 cm, á 16 ks</t>
  </si>
  <si>
    <t>B73893</t>
  </si>
  <si>
    <t>DEPEND Easy Fit Super S/M</t>
  </si>
  <si>
    <t>savosť 1440 ml, obvod bokov 71 do 114cm, á 18 ks</t>
  </si>
  <si>
    <t>B96739</t>
  </si>
  <si>
    <t>Depend Pants Maximum L pre ženy</t>
  </si>
  <si>
    <t>Savost 1900 ml; obvod bokov 95-130 cm; natahovacie nohavicky pre ženy</t>
  </si>
  <si>
    <t>B96742</t>
  </si>
  <si>
    <t>Depend Pants Maximum L/XL pre mužov</t>
  </si>
  <si>
    <t>Savost 1900 ml; obvod bokov 95-150 cm; natahovacie nohavicky pre mužov</t>
  </si>
  <si>
    <t>B96741</t>
  </si>
  <si>
    <t>Depend Pants Maximum S/M pre mužov</t>
  </si>
  <si>
    <t>Savost 1900 ml; obvod bokov 70-105 cm; natahovacie nohavicky pre mužov</t>
  </si>
  <si>
    <t>B96738</t>
  </si>
  <si>
    <t>Depend Pants Maximum S/M pre ženy</t>
  </si>
  <si>
    <t>Savost 1900 ml; obvod bokov 70-105 cm; natahovacie nohavicky pre ženy</t>
  </si>
  <si>
    <t>B96740</t>
  </si>
  <si>
    <t>Depend Pants Maximum XL pre ženy</t>
  </si>
  <si>
    <t>Savost 1900 ml; obvod bokov 120-150 cm; natahovacie nohavicky pre ženy</t>
  </si>
  <si>
    <t>B79955</t>
  </si>
  <si>
    <t>Depend Slip Super L priedušné</t>
  </si>
  <si>
    <t>savosť 3265 ml, obvod bokov 120-150 cm, á 15 ks</t>
  </si>
  <si>
    <t>B79954</t>
  </si>
  <si>
    <t>Depend Slip Super M priedušné</t>
  </si>
  <si>
    <t>savosť 2707 ml, obvod bokov 80-120 cm, á 15 ks</t>
  </si>
  <si>
    <t>B20703</t>
  </si>
  <si>
    <t>Molicare Maxi L</t>
  </si>
  <si>
    <t>savosť 4600 ml, obvod bokov 100-150 cm, 14 ks</t>
  </si>
  <si>
    <t>B94879</t>
  </si>
  <si>
    <t>Seni Active Plus Extra Large</t>
  </si>
  <si>
    <t>obvod pása 120-160 cm, savosť 2000 ml</t>
  </si>
  <si>
    <t>B35815</t>
  </si>
  <si>
    <t>TENA Pants Plus Large</t>
  </si>
  <si>
    <t>savosť 1440 ml, obvod bokov 100 -135 cm, veľkosť 90,6x81 cm, á 14 ks, priedušné</t>
  </si>
  <si>
    <t>B86242</t>
  </si>
  <si>
    <t>TENA Pants Plus XXS</t>
  </si>
  <si>
    <t>savosť 1340 ml, obvod bokov 40-70 cm, veľkosť 580x508 cm, á 12 ks, priedušné</t>
  </si>
  <si>
    <t>B82900</t>
  </si>
  <si>
    <t>Depend Pants Super S/M pre mužov</t>
  </si>
  <si>
    <t>savosť 1360 ml,obvod bokov 70-105cm, á 10 ks</t>
  </si>
  <si>
    <t>B69200</t>
  </si>
  <si>
    <t>Depend Pants Normal Large pre ženy</t>
  </si>
  <si>
    <t>savosť 1000 ml, obvod bokov 95 - 130 cm, á 9 ks</t>
  </si>
  <si>
    <t>B93679</t>
  </si>
  <si>
    <t>Depend Pants Normal Large/Extra Large pre mužov</t>
  </si>
  <si>
    <t>Savost 1000 ml; obvod bokov 96-163 cm; natahovacie nohavicky pre mužov</t>
  </si>
  <si>
    <t>B93678</t>
  </si>
  <si>
    <t>Depend Pants Normal S/M pre mužov</t>
  </si>
  <si>
    <t>Savost 1000 ml; obvod bokov 70-105 cm; á 10 ks</t>
  </si>
  <si>
    <t>B69199</t>
  </si>
  <si>
    <t>Depend Pants Normal S/M pre ženy</t>
  </si>
  <si>
    <t>savosť 1000 ml, small, medium, obvod bokov 70 do 100 cm,  á 10 ks</t>
  </si>
  <si>
    <t>B93099</t>
  </si>
  <si>
    <t>Attends Flex 10 XL</t>
  </si>
  <si>
    <t>veľkosť XL, 100-155 cm, 3700 ml</t>
  </si>
  <si>
    <t>B69258</t>
  </si>
  <si>
    <t>TENA Pants Super Small</t>
  </si>
  <si>
    <t>savosť 2010 ml, obvod bokov  65-85 cm, veľkosť 75,6x55 cm, á 12 ks, priedušné</t>
  </si>
  <si>
    <t>B93637</t>
  </si>
  <si>
    <t>MoliCare Premium Maxi L</t>
  </si>
  <si>
    <t>120-150cm, 3866ml</t>
  </si>
  <si>
    <t>B93636</t>
  </si>
  <si>
    <t>MoliCare Premium Maxi M</t>
  </si>
  <si>
    <t>90-120cm, 3360ml</t>
  </si>
  <si>
    <t>B92064</t>
  </si>
  <si>
    <t>Molicare Premium Mobile 5 kv. XL /zelené</t>
  </si>
  <si>
    <t>130 -170 cm, 1183 ml</t>
  </si>
  <si>
    <t>B92065</t>
  </si>
  <si>
    <t>Molicare Premium Mobile 8 kv. XL /fialové</t>
  </si>
  <si>
    <t>130 - 170 cm, 2421 ml</t>
  </si>
  <si>
    <t>B96386</t>
  </si>
  <si>
    <t>Nohavičky inkontinenčné MoliCare Elastic 6 drops XL</t>
  </si>
  <si>
    <t>140 - 175 cm, 2762 ml</t>
  </si>
  <si>
    <t>B96389</t>
  </si>
  <si>
    <t>Nohavičky inkontinenčné MoliCare Elastic 8 drops XL</t>
  </si>
  <si>
    <t>140 - 175 cm, 3591 ml</t>
  </si>
  <si>
    <t>B96391</t>
  </si>
  <si>
    <t>Nohavičky inkontinenčné MoliCare Elastic 9 drops L</t>
  </si>
  <si>
    <t>110 - 150 cm, 3856 ml</t>
  </si>
  <si>
    <t>B96998</t>
  </si>
  <si>
    <t>Nohavičky plienkové TENA Men Protective Underwear Level 4 L</t>
  </si>
  <si>
    <t>savosť 1430ml, obvod bokov 95-125cm, 10ks</t>
  </si>
  <si>
    <t>B96997</t>
  </si>
  <si>
    <t>Nohavičky plienkové TENA Men Protective Underwear Level 4 M</t>
  </si>
  <si>
    <t>savosť 1430ml, obvod bokov 75-100cm, 12ks</t>
  </si>
  <si>
    <t>B87033</t>
  </si>
  <si>
    <t>TENA LADY Pants Discreet  Plus Medium</t>
  </si>
  <si>
    <t>savosť 1450 ml, obvod bokov 75-100 cm, veľkosť 70x65 cm, á 12 ks</t>
  </si>
  <si>
    <t>B87034</t>
  </si>
  <si>
    <t>TENA LADY Pants Discreet Plus Large</t>
  </si>
  <si>
    <t>savosť 1450 ml, obvod bokov 95-125 cm, veľkosť 79x73 cm, á 10 ks</t>
  </si>
  <si>
    <t>B87522</t>
  </si>
  <si>
    <t>TENA Men Protective Underwear Level L4 Protection</t>
  </si>
  <si>
    <t>absorpcia 1430 ml, obvod bokov 95-125 cm, veľkosť 79x73 cm, á 10 ks/bal., priedušné, mužské</t>
  </si>
  <si>
    <t>B79958</t>
  </si>
  <si>
    <t>Depend Flex Super Plus L</t>
  </si>
  <si>
    <t>savosť 3400 ml, obvod bokov 95-135 cm, á 14 ks</t>
  </si>
  <si>
    <t>B79957</t>
  </si>
  <si>
    <t>Depend Flex Super Plus M</t>
  </si>
  <si>
    <t>savosť 2900 ml, obvod bokov 70-115 cm, á 14 ks</t>
  </si>
  <si>
    <t>B73892</t>
  </si>
  <si>
    <t>Depend Super XL pre ženy</t>
  </si>
  <si>
    <t>savosť 1360 ml, obvod bokov 120-150 cm, á 9 ks</t>
  </si>
  <si>
    <t>B93209</t>
  </si>
  <si>
    <t>TENA Pants Plus XS</t>
  </si>
  <si>
    <t>á 14 ks, savosť: 1 710 ml, veľkosť: 68,6 x 55 cm, boky 50-70 cm</t>
  </si>
  <si>
    <t>B93202</t>
  </si>
  <si>
    <t>Attends Slip Regular 10 XL</t>
  </si>
  <si>
    <t>veľkosť XL, 150-175 cm, 3699 ml</t>
  </si>
  <si>
    <t>B39457</t>
  </si>
  <si>
    <t>Molicare Mobile 6 kv, S / modré</t>
  </si>
  <si>
    <t>60 - 90 cm, 1475 ml</t>
  </si>
  <si>
    <t>B70307</t>
  </si>
  <si>
    <t>Molicare Premium Mobile 6 kv. XS /modré</t>
  </si>
  <si>
    <t>45 - 70 cm, 1361 ml</t>
  </si>
  <si>
    <t>B93005</t>
  </si>
  <si>
    <t>Nohavičky navliekacie inkontinenčné EGOSAN Pull up</t>
  </si>
  <si>
    <t>Extra Large Extra, flexibilné – strečové, savosť 1 550 ml/14 ks</t>
  </si>
  <si>
    <t>B88896</t>
  </si>
  <si>
    <t>Indasec Pant Super L</t>
  </si>
  <si>
    <t>boky 100 - 140cm, absorp. 2000ml/ 10 ks</t>
  </si>
  <si>
    <t>B93003</t>
  </si>
  <si>
    <t>veľkosť Medium, Super, flexibilné – strečové, savosť 1 630 ml/14 ks</t>
  </si>
  <si>
    <t>B69259</t>
  </si>
  <si>
    <t>TENA Pants Super Medium</t>
  </si>
  <si>
    <t>savosť 2010 ml, obvod bokov  80-110 cm, veľkosť 80,6x68 cm, á 12 ks, priedušné</t>
  </si>
  <si>
    <t>B95046</t>
  </si>
  <si>
    <t>Nohavičky plienkové Inka Pants medium super plus </t>
  </si>
  <si>
    <t>obvod pása 70-100cm, rozmer 450x180mm, 95g, savosť 1300ml </t>
  </si>
  <si>
    <t>B69201</t>
  </si>
  <si>
    <t>Depend Pants Super S/M pre ženy</t>
  </si>
  <si>
    <t>savosť 1360 ml, obvod bokov 70 do 105 cm, á 10 ks</t>
  </si>
  <si>
    <t>B95242</t>
  </si>
  <si>
    <t>MoliCare Premium Maxi</t>
  </si>
  <si>
    <t>extra large, 150-175cm, 3900 ml</t>
  </si>
  <si>
    <t>B93002</t>
  </si>
  <si>
    <t>veľkosť Large, Extra, flexibilné – strečové, savosť 1 515 ml/14 ks</t>
  </si>
  <si>
    <t>B69257</t>
  </si>
  <si>
    <t>TENA Pants Plus Extra Large</t>
  </si>
  <si>
    <t>savosť 1440 ml,obvod bokov 120-160 cm, veľkosť 32,6x92 cm, á 12 ks, priedušné</t>
  </si>
  <si>
    <t>B71588</t>
  </si>
  <si>
    <t>Attends Pull-Ons 5 M</t>
  </si>
  <si>
    <t>savosť 2099 ml, obvod bokov 75 - 110 cm, á 14 ks</t>
  </si>
  <si>
    <t>B95243</t>
  </si>
  <si>
    <t>MoliCare Premium Maxi Plus</t>
  </si>
  <si>
    <t>medium, 90-120cm, 3453 ml</t>
  </si>
  <si>
    <t>B93004</t>
  </si>
  <si>
    <t>veľkosť Large, Super, flexibilné – strečové, savosť 1 650 ml/14 ks</t>
  </si>
  <si>
    <t>B71749</t>
  </si>
  <si>
    <t>Attends Pull-Ons 5 L</t>
  </si>
  <si>
    <t>savosť 2099 ml, obvod bokov 100 - 160 cm, á 14 ks</t>
  </si>
  <si>
    <t>B95244</t>
  </si>
  <si>
    <t>large, 120-150cm, 4000 ml</t>
  </si>
  <si>
    <t>B82901</t>
  </si>
  <si>
    <t>Depend Pants Super L/XL pre mužov</t>
  </si>
  <si>
    <t>savosť 1360ml, obvod bokov 95-150 cm, á 9 ks</t>
  </si>
  <si>
    <t>B95245</t>
  </si>
  <si>
    <t>extra large, 150-175cm, 4100 ml</t>
  </si>
  <si>
    <t>B91749</t>
  </si>
  <si>
    <t>Indasec Pant Plus L nohavičky plienkové navliekacie</t>
  </si>
  <si>
    <t>L  boky 100 - 140cm, absorp. 1600ml/ 12 ks</t>
  </si>
  <si>
    <t>B91748</t>
  </si>
  <si>
    <t>Indasec Pant Plus M nohavičky plienkové navliekacie</t>
  </si>
  <si>
    <t>M  boky 80 - 110cm, absorp. 1500ml/ 12 ks</t>
  </si>
  <si>
    <t>B86240</t>
  </si>
  <si>
    <t>TENA Pants Maxi Medium</t>
  </si>
  <si>
    <t>savosť 2550 ml, obvod bokov 80-110 cm, veľkosť 766x680cm, á 10 ks, priedušné</t>
  </si>
  <si>
    <t>B95045</t>
  </si>
  <si>
    <t>Nohavičky plienkové Inka Pants large super plus </t>
  </si>
  <si>
    <t>obvod pása 100-140cm, rozmer 520x180mm, 100g, savosť 1500ml </t>
  </si>
  <si>
    <t>B83437</t>
  </si>
  <si>
    <t>Attends Pull Ons 5 XL</t>
  </si>
  <si>
    <t>savosť 2099 ml, obvod bokov 120 - 175 cm, á 14 ks</t>
  </si>
  <si>
    <t>B69260</t>
  </si>
  <si>
    <t>TENA Pants Super Large</t>
  </si>
  <si>
    <t>savosť 2010 ml, obvod bokov 100-135 cm, veľkosť 90,6x81 cm, á 12 ks, priedušné</t>
  </si>
  <si>
    <t>B86241</t>
  </si>
  <si>
    <t>TENA Pants Maxi Large</t>
  </si>
  <si>
    <t>savosť 2550 ml, obvod bokov 100-135 cm, veľkosť 866x810cm, á 10 ks, priedušné</t>
  </si>
  <si>
    <t>B69202</t>
  </si>
  <si>
    <t>Depend Pants Super L pre ženy</t>
  </si>
  <si>
    <t>savosť 1360 ml, obvod bokov do 100 cm, á 10 ks</t>
  </si>
  <si>
    <t>B70308</t>
  </si>
  <si>
    <t>Molicare Premium Mobile 6 kv. XL /modré</t>
  </si>
  <si>
    <t>130 - 170 cm, 2140 ml</t>
  </si>
  <si>
    <t>B4 Fixačné nohavičky</t>
  </si>
  <si>
    <t>B4</t>
  </si>
  <si>
    <t>B39461</t>
  </si>
  <si>
    <t>Nohavičky fixačné MoliCare Fixpants leg M</t>
  </si>
  <si>
    <t>60 - 100 cm</t>
  </si>
  <si>
    <t>B59724</t>
  </si>
  <si>
    <t>Attends Stretch Pant L</t>
  </si>
  <si>
    <t>obvod bokov 90 - 120 cm, pančuchové, á 15 ks</t>
  </si>
  <si>
    <t>B59723</t>
  </si>
  <si>
    <t>Attends Stretch Pant M</t>
  </si>
  <si>
    <t>obvod bokov 70 - 100 cm, pančuchové, á 15 ks</t>
  </si>
  <si>
    <t>B59722</t>
  </si>
  <si>
    <t>Attends Stretch Pant S</t>
  </si>
  <si>
    <t>obvod bokov 40 - 80 cm, pančuchové, á 15 ks</t>
  </si>
  <si>
    <t>B59725</t>
  </si>
  <si>
    <t>Attends Stretch Pant XL</t>
  </si>
  <si>
    <t>obvod bokov 110 - 135 cm, pančuchové, á 15 ks</t>
  </si>
  <si>
    <t>B21356</t>
  </si>
  <si>
    <t>Abri Net</t>
  </si>
  <si>
    <t>obvod pása 80 - 130 cm, large, sieťové</t>
  </si>
  <si>
    <t>B85741</t>
  </si>
  <si>
    <t>Indaslip Premium L 10 Plus</t>
  </si>
  <si>
    <t>boky 110-150cm, absorp.3390 ml/ 20 ks</t>
  </si>
  <si>
    <t>B85740</t>
  </si>
  <si>
    <t>Indaslip Premium M 10 Plus</t>
  </si>
  <si>
    <t>boky 80 - 125cm, absorp. 3300 ml/ 20 ks</t>
  </si>
  <si>
    <t>B95854</t>
  </si>
  <si>
    <t>Nohavičky fixačné INKA Fix medium</t>
  </si>
  <si>
    <t>60 -100 cm</t>
  </si>
  <si>
    <t>B95853</t>
  </si>
  <si>
    <t>Nohavičky fixačné INKA Fix small</t>
  </si>
  <si>
    <t>40 – 80 cm</t>
  </si>
  <si>
    <t>B28792</t>
  </si>
  <si>
    <t>MoliCare Fixpants short leg L</t>
  </si>
  <si>
    <t>80 - 120 cm</t>
  </si>
  <si>
    <t>B30644</t>
  </si>
  <si>
    <t>MoliCare Premium Fixpants long leg M</t>
  </si>
  <si>
    <t>obvod bokov 60-100 cm</t>
  </si>
  <si>
    <t>B30642</t>
  </si>
  <si>
    <t>MoliCare Premium Fixpants long leg S</t>
  </si>
  <si>
    <t>obvod bokov 45- 80 cm</t>
  </si>
  <si>
    <t>B95443</t>
  </si>
  <si>
    <t>Nohavičky plienkové nateen FLEXI PLUS M</t>
  </si>
  <si>
    <t>Obvod bokov  90-130 cm,savosť 2150 ml</t>
  </si>
  <si>
    <t>B20453</t>
  </si>
  <si>
    <t>TENA Fix Small</t>
  </si>
  <si>
    <t>obvod bokov 50 -75 cm, á 5 ks</t>
  </si>
  <si>
    <t>B85744</t>
  </si>
  <si>
    <t>IncoPack Large</t>
  </si>
  <si>
    <t>boky 85 - 110 / 4 ks, fixácia inkont. plienok</t>
  </si>
  <si>
    <t>B85745</t>
  </si>
  <si>
    <t>IncoPack Maxi</t>
  </si>
  <si>
    <t>boky 105 - 130cm / 4 ks, fixácia inkont. plienok</t>
  </si>
  <si>
    <t>B95856</t>
  </si>
  <si>
    <t>Nohavičky fixačné INKA Fix extra large</t>
  </si>
  <si>
    <t>100 -160 cm</t>
  </si>
  <si>
    <t>B95855</t>
  </si>
  <si>
    <t>Nohavičky fixačné INKA Fix large</t>
  </si>
  <si>
    <t>B28794</t>
  </si>
  <si>
    <t>MoliCare Fixpants short leg XL</t>
  </si>
  <si>
    <t>obvod bokov  100 - 160 cm</t>
  </si>
  <si>
    <t>B30645</t>
  </si>
  <si>
    <t>MoliCare Premium Fixpants long leg L</t>
  </si>
  <si>
    <t>obvod bokov 80- 120 cm</t>
  </si>
  <si>
    <t>B30646</t>
  </si>
  <si>
    <t>MoliCare Premium Fixpants long leg XL</t>
  </si>
  <si>
    <t>obvod bokov 100- 160 cm</t>
  </si>
  <si>
    <t>B30647</t>
  </si>
  <si>
    <t>MoliCare Premium Fixpants long leg XXL</t>
  </si>
  <si>
    <t>obvod bokov 140- 180 cm</t>
  </si>
  <si>
    <t>B95444</t>
  </si>
  <si>
    <t>Nohavičky plienkové nateen FLEXI PLUS L/XL</t>
  </si>
  <si>
    <t>Obvod bokov  110-170 cm,savosť 2550 ml</t>
  </si>
  <si>
    <t>B20454</t>
  </si>
  <si>
    <t>TENA Fix Medium</t>
  </si>
  <si>
    <t>obvod bokov 70 -90 cm, á 5 ks</t>
  </si>
  <si>
    <t>B71751</t>
  </si>
  <si>
    <t>Attends Stretch Pant XXL</t>
  </si>
  <si>
    <t>obvod bokov nad 130 cm, pančuchové, á 15 ks</t>
  </si>
  <si>
    <t>B20455</t>
  </si>
  <si>
    <t>TENA Fix Large</t>
  </si>
  <si>
    <t>obvod bokov 85 -110 cm, á 5 ks</t>
  </si>
  <si>
    <t>B20456</t>
  </si>
  <si>
    <t>TENA Fix X - Large</t>
  </si>
  <si>
    <t>obvod bokov 95-130 cm, á 5 ks</t>
  </si>
  <si>
    <t>B71603</t>
  </si>
  <si>
    <t>Attends Stretchfit L</t>
  </si>
  <si>
    <t>obvod bokov 90 - 120 cm, á 3 ks</t>
  </si>
  <si>
    <t>B71602</t>
  </si>
  <si>
    <t>Attends Stretchfit M</t>
  </si>
  <si>
    <t>obvod bokov 70 - 100 cm, á 3 ks</t>
  </si>
  <si>
    <t>B71601</t>
  </si>
  <si>
    <t>Attends Stretchfit S</t>
  </si>
  <si>
    <t>B5 Podložky pod chorých</t>
  </si>
  <si>
    <t>B5</t>
  </si>
  <si>
    <t>B94003</t>
  </si>
  <si>
    <t>Podložka pod chorých INKA Standard</t>
  </si>
  <si>
    <t>60x40cm, stredná savosť; rôzne balenia</t>
  </si>
  <si>
    <t>B90225</t>
  </si>
  <si>
    <t>Podložka pod chorých Sanete Fluff Underpads</t>
  </si>
  <si>
    <t>S, savosť 840 ml, veľkosť 40x60 cm, á 50ks</t>
  </si>
  <si>
    <t>B59717</t>
  </si>
  <si>
    <t>Attends Cover -  Dri Plus</t>
  </si>
  <si>
    <t>savosť 410 ml, veľkosť 40x60cm, á 50 ks</t>
  </si>
  <si>
    <t>B23357</t>
  </si>
  <si>
    <t>Molinea L</t>
  </si>
  <si>
    <t>savosť 230 ml, á 250 ks</t>
  </si>
  <si>
    <t>B94004</t>
  </si>
  <si>
    <t>60x60cm, stredná savosť; rôzne balenia</t>
  </si>
  <si>
    <t>B21351</t>
  </si>
  <si>
    <t>Abri Soft</t>
  </si>
  <si>
    <t>savosť 900 ml, 40 x 60 cm, á 60 ks</t>
  </si>
  <si>
    <t>B20457</t>
  </si>
  <si>
    <t>TENA Bed Super</t>
  </si>
  <si>
    <t>savosť 820 ml, veľkosť 40x60 cm, á 30 ks</t>
  </si>
  <si>
    <t>B94005</t>
  </si>
  <si>
    <t>60x90cm, stredná savosť; rôzne balenia</t>
  </si>
  <si>
    <t>B93576</t>
  </si>
  <si>
    <t>Podložka pod chorých INKA</t>
  </si>
  <si>
    <t>60x40cm, nasiakavosť 900 ml; rôzne balenia</t>
  </si>
  <si>
    <t>B94314</t>
  </si>
  <si>
    <t>Podložka pod chorých INKA plus</t>
  </si>
  <si>
    <t>60x40cm, nasiakavosť 1150 ml; rôzne balenia</t>
  </si>
  <si>
    <t>B95451</t>
  </si>
  <si>
    <t>Podložka pod chorých nateen MATI BASIC</t>
  </si>
  <si>
    <t>Veľkosť 60x60 cm,savosť 350ml</t>
  </si>
  <si>
    <t>B59718</t>
  </si>
  <si>
    <t>savosť 850 ml, veľkosť 60x60cm, á 50 ks</t>
  </si>
  <si>
    <t>B73340</t>
  </si>
  <si>
    <t>EGOSAN- podložka pod chorých</t>
  </si>
  <si>
    <t>60x60cm,sacia schopnosť 1000 gr., bal.30ks</t>
  </si>
  <si>
    <t>B95454</t>
  </si>
  <si>
    <t>Veľkosť 60x90 cm,savosť 500ml</t>
  </si>
  <si>
    <t>B90226</t>
  </si>
  <si>
    <t>M, savosť 1190 ml, veľkosť 60x60 cm, á 25ks</t>
  </si>
  <si>
    <t>B21352</t>
  </si>
  <si>
    <t>savosť 1300 ml , 60 x 60 cm, á 25 ks</t>
  </si>
  <si>
    <t>B23355</t>
  </si>
  <si>
    <t>Molinea Plus</t>
  </si>
  <si>
    <t>savosť 560 ml, veľkosť  60 x 60 cm, á 30 ks</t>
  </si>
  <si>
    <t>B95449</t>
  </si>
  <si>
    <t>Podložka pod chorých MATI PLUS M</t>
  </si>
  <si>
    <t>Veľkosť 60x60 cm,savosť 700ml</t>
  </si>
  <si>
    <t>B94309</t>
  </si>
  <si>
    <t>60x60cm, nasiakavosť 1450 ml; rôzne balenia</t>
  </si>
  <si>
    <t>B94311</t>
  </si>
  <si>
    <t>Podložka pod chorých INKA plus Ag</t>
  </si>
  <si>
    <t>60x40cm, savosť 1150 ml; rôzne balenia</t>
  </si>
  <si>
    <t>B93579</t>
  </si>
  <si>
    <t>Podložka pod chorých INKA Superplus</t>
  </si>
  <si>
    <t>60x40cm, nasiakavosť 1400 ml; rôzne balenia</t>
  </si>
  <si>
    <t>Seni Soft</t>
  </si>
  <si>
    <t>B60788</t>
  </si>
  <si>
    <t>savosť 1200 ml, veľkosť  60x60 cm, á 30 ks</t>
  </si>
  <si>
    <t>B23358</t>
  </si>
  <si>
    <t>savosť 350 ml, 60x 60 cm, á 100 ks</t>
  </si>
  <si>
    <t>B93575</t>
  </si>
  <si>
    <t>60x60 cm, savosť 1 200 ml, rôzne balenia</t>
  </si>
  <si>
    <t>B95450</t>
  </si>
  <si>
    <t>Podložka pod chorých MATI PLUS L</t>
  </si>
  <si>
    <t>Veľkosť 60x90 cm,savosť 1000ml</t>
  </si>
  <si>
    <t>B73341</t>
  </si>
  <si>
    <t>EGOSAN-podložka pod chorých</t>
  </si>
  <si>
    <t>60x90 cm, sacia schopnosť 1400 gr., bal.30ks</t>
  </si>
  <si>
    <t>B41567</t>
  </si>
  <si>
    <t>Jednorazové podložky pod chorých</t>
  </si>
  <si>
    <t>Stredne savé, 12 vrstiev, 46 x 90 cm</t>
  </si>
  <si>
    <t>RAD</t>
  </si>
  <si>
    <t>B94310</t>
  </si>
  <si>
    <t>60x90cm, nasiakavosť 1950 ml; rôzne balenia</t>
  </si>
  <si>
    <t>B94312</t>
  </si>
  <si>
    <t>B93893</t>
  </si>
  <si>
    <t>savosť 1548ml, rozmer 60x75cm / 35ks</t>
  </si>
  <si>
    <t>B59719</t>
  </si>
  <si>
    <t>savosť 1325 ml, veľkosť 60x90cm, á 50 ks</t>
  </si>
  <si>
    <t>B90227</t>
  </si>
  <si>
    <t>L, savosť 1785 ml, veľkosť 60x90 cm, á 30ks</t>
  </si>
  <si>
    <t>B58717</t>
  </si>
  <si>
    <t>savosť 1700 ml, 60 x 75 cm, á 30 ks</t>
  </si>
  <si>
    <t>B93183</t>
  </si>
  <si>
    <t>Sabanindas podložka absorpčná hygienická</t>
  </si>
  <si>
    <t>absorp. 1550ml</t>
  </si>
  <si>
    <t>B41565</t>
  </si>
  <si>
    <t>Veľmi savé, 16 vrstiev, 46 x 90 cm</t>
  </si>
  <si>
    <t>B23359</t>
  </si>
  <si>
    <t>savosť 550 ml, veľkosť 60x 90 cm, á 100 ks</t>
  </si>
  <si>
    <t>B93577</t>
  </si>
  <si>
    <t>60x90 cm, savosť 1 700 ml, rôzne balenia</t>
  </si>
  <si>
    <t>B93578</t>
  </si>
  <si>
    <t>60x60 cm, savosť 1 700 ml, rôzne balenia</t>
  </si>
  <si>
    <t>B85545</t>
  </si>
  <si>
    <t>SanaSet</t>
  </si>
  <si>
    <t>60x60 cm/1350 ml, 30 ks</t>
  </si>
  <si>
    <t>FRM</t>
  </si>
  <si>
    <t>LT</t>
  </si>
  <si>
    <t>B60592</t>
  </si>
  <si>
    <t>Seni Eco</t>
  </si>
  <si>
    <t>savosť 1200 ml, veľkosť  90x60 cm, á 40 ks</t>
  </si>
  <si>
    <t>B60789</t>
  </si>
  <si>
    <t>savosť 1750 ml, veľkosť  90x60 cm, á 30 ks</t>
  </si>
  <si>
    <t>B21353</t>
  </si>
  <si>
    <t>savosť 2100 ml, 60 x 90 cm, á 25 ks</t>
  </si>
  <si>
    <t>B94313</t>
  </si>
  <si>
    <t>B21041</t>
  </si>
  <si>
    <t>Depend Large</t>
  </si>
  <si>
    <t>savosť ,veľkosť 60 x 90 cm , á 10 ks</t>
  </si>
  <si>
    <t>B93580</t>
  </si>
  <si>
    <t>60x90 cm, savosť 2 200 ml, rôzne balenia</t>
  </si>
  <si>
    <t>B93894</t>
  </si>
  <si>
    <t>savosť 1799ml, rozmer 60x90cm / 35ks</t>
  </si>
  <si>
    <t>B23356</t>
  </si>
  <si>
    <t>savosť 880 ml, veľkosť 60 x 90 cm, á 30 ks</t>
  </si>
  <si>
    <t>B85546</t>
  </si>
  <si>
    <t>60x90 cm/1995 ml, 30 ks</t>
  </si>
  <si>
    <t>B59721</t>
  </si>
  <si>
    <t>savosť 1935 ml, veľkosť 80x170cm, á 30 ks</t>
  </si>
  <si>
    <t>B90228</t>
  </si>
  <si>
    <t>XL, savosť 2625 ml, veľkosť 80x180 cm, á 30ks</t>
  </si>
  <si>
    <t>B95469</t>
  </si>
  <si>
    <t>rozmer 90x170 cm, savosť 2000 ml</t>
  </si>
  <si>
    <t>B66156</t>
  </si>
  <si>
    <t>savosť 2000 ml, 70 x 180 cm, á 30 ks, zastielacia</t>
  </si>
  <si>
    <t>B77597</t>
  </si>
  <si>
    <t>MoliNea Plus Wings</t>
  </si>
  <si>
    <t>savosť 1 342 ml, veľkosť 180x90 cm, á 20 ks</t>
  </si>
  <si>
    <t>B90107</t>
  </si>
  <si>
    <t>TENA Bed  Plus Wings</t>
  </si>
  <si>
    <t>savosť 2258 ml, rozmer 180x80 cm, á 20 ks</t>
  </si>
  <si>
    <t>B20711</t>
  </si>
  <si>
    <t>Molinea Plus - D</t>
  </si>
  <si>
    <t>savosť 1580 ml, veľkosť 60x90 cm, á 50 ks</t>
  </si>
  <si>
    <t>B91396</t>
  </si>
  <si>
    <t>Podložka pod chorých Molinea Super</t>
  </si>
  <si>
    <t>z buničitých vločiek, veľkosť 60x90cm, savosť 1750ml</t>
  </si>
  <si>
    <t>B59720</t>
  </si>
  <si>
    <t>savosť 1840 ml, veľkosť 80x90cm, á 30 ks</t>
  </si>
  <si>
    <t>B3 PLIENKOVÉ NOHAVIČKY</t>
  </si>
  <si>
    <t>nemožnosť preskripcie</t>
  </si>
  <si>
    <t>výpočet II.stupeň</t>
  </si>
  <si>
    <t>výpočet III. stupeň</t>
  </si>
  <si>
    <t>MoliCare Pad 2 Drops</t>
  </si>
  <si>
    <t>321 ml, 30 ks</t>
  </si>
  <si>
    <t>MoliCare Premium Lady Pad 1 Drop</t>
  </si>
  <si>
    <t>181 ml, 14 ks</t>
  </si>
  <si>
    <t>B97987</t>
  </si>
  <si>
    <t>Nohavičky plienkové Seni Classic Plus Medium</t>
  </si>
  <si>
    <t>pás 75-110 cm, 2800 ml, 30 ks</t>
  </si>
  <si>
    <t>B98929</t>
  </si>
  <si>
    <t>Nohavičky inkontinenčné MoliCare Elastic 6 drops S</t>
  </si>
  <si>
    <t>50-90 cm, 1784 ml</t>
  </si>
  <si>
    <t>B97988</t>
  </si>
  <si>
    <t>Nohavičky plienkové Seni Classic Plus Large</t>
  </si>
  <si>
    <t>pás 100-150 cm, 3100 ml, 30 ks</t>
  </si>
  <si>
    <t>B98934</t>
  </si>
  <si>
    <t>Nohavičky inkontinenčné MoliCare Elastic 8 drops S</t>
  </si>
  <si>
    <t>50-90 cm, 2387 ml</t>
  </si>
  <si>
    <t>B98935</t>
  </si>
  <si>
    <t>Nohavičky inkontinenčné MoliCare Elastic 9 drops S</t>
  </si>
  <si>
    <t>50-90 cm, 2859 ml</t>
  </si>
  <si>
    <t>B96384</t>
  </si>
  <si>
    <t>Nohavičky inkontinenčné MoliCare Elastic 6 drops M</t>
  </si>
  <si>
    <t>80-120 cm, 2159 ml</t>
  </si>
  <si>
    <t>Seni Soft Super</t>
  </si>
  <si>
    <t>U99.02/U99.03 = 3. stupeň inkontinencie - max množstvo pri predpise  1 druhu inkontinenčnej ZP</t>
  </si>
  <si>
    <t>U99.01 = 2. stupeň inkontinencie - max množstvo pri predpise 1 druhu inkontinenčnej ZP</t>
  </si>
  <si>
    <t>Limit skupiny B - Zdravotnícke pomôcky pre inkontinenciu, retenciu moču</t>
  </si>
  <si>
    <t>PODSKUPINA</t>
  </si>
  <si>
    <t>Názov druhu zdravotníckej pomôcky</t>
  </si>
  <si>
    <t>Trieda</t>
  </si>
  <si>
    <t>OBMEDZENIA</t>
  </si>
  <si>
    <t>Množstvový</t>
  </si>
  <si>
    <t>Limit</t>
  </si>
  <si>
    <t>Finančný</t>
  </si>
  <si>
    <t>limit</t>
  </si>
  <si>
    <t>úhrnná suma 14,77 eura za mesiac pre druhý stupeň inkontinencie, a to zdravotnícke pomôcky skupiny B1.1, B2.1, B2.2, B4</t>
  </si>
  <si>
    <t>úhrnná suma 51,94 eura za mesiac pre tretí stupeň inkontinencie, a to zdravotnícke pomôcky skupiny B1.2, B2.1, B2.2, B3.1, B3.2, B4, B5</t>
  </si>
  <si>
    <t>vek od troch rokov</t>
  </si>
  <si>
    <t>druhý stupeň inkontinencie</t>
  </si>
  <si>
    <t>B1.2 Vložky pre tretí stupeň inkontinencie</t>
  </si>
  <si>
    <t>tretí stupeň inkontinencie</t>
  </si>
  <si>
    <t>60 kusov za mesiac</t>
  </si>
  <si>
    <t>B2.1 Vkladacie plienky mužské</t>
  </si>
  <si>
    <t>druhý stupeň a tretí stupeň inkontinencie</t>
  </si>
  <si>
    <t>druhý a tretí stupeň inkontinencie</t>
  </si>
  <si>
    <t>B6</t>
  </si>
  <si>
    <t xml:space="preserve"> Kondómy</t>
  </si>
  <si>
    <t>30 kusov za mesiac</t>
  </si>
  <si>
    <t>B7</t>
  </si>
  <si>
    <t xml:space="preserve"> UrináLne vrecká</t>
  </si>
  <si>
    <t>20 kusov za mesiac</t>
  </si>
  <si>
    <t>B8</t>
  </si>
  <si>
    <t>Držiak</t>
  </si>
  <si>
    <t>2 kusy za rok</t>
  </si>
  <si>
    <t xml:space="preserve">B9 </t>
  </si>
  <si>
    <t>Pripevňovací pás</t>
  </si>
  <si>
    <t>dva kusy za rok</t>
  </si>
  <si>
    <t>B10</t>
  </si>
  <si>
    <t>Pomôcky pre autokatetrizáciu</t>
  </si>
  <si>
    <t>chronická retencia moču</t>
  </si>
  <si>
    <t>120 kusov za mesiac</t>
  </si>
  <si>
    <t>ak počas každoročného urodynamického vyšetrenia presiahne tlak detrúzora 40 cm vodného stĺpca pri objeme nižšom ako 400 ml</t>
  </si>
  <si>
    <t>150 ks za mesiac maximálne až 180 ks za mesiac</t>
  </si>
  <si>
    <t>B11</t>
  </si>
  <si>
    <t>PREPLACHOVÉ SYSTÉMY PERMANENTNÝCH MOČOVÝCH KATÉTROV</t>
  </si>
  <si>
    <t>U chorých s močovým katétrom, pri ktorých dochádza k zvýšenej tvorbe hlienu a k zvýšenému výskytu infekcií po náhradách močového mechúra</t>
  </si>
  <si>
    <t>Podľa potreby na základe zdravotného stavu</t>
  </si>
  <si>
    <t>Stanovuje sa minimálna savosť nad 120 ml pre vložky absorpčné v podskupine B1.1 Vložky pre druhý stupeň inkontinencie</t>
  </si>
  <si>
    <t>Stanovuje sa minimálna savosť 800 ml a viac pre vložky absorpčné v podskupine B1.2 Vložky pre tretí stupeň inkontinencie</t>
  </si>
  <si>
    <t>Vysvetlivky:</t>
  </si>
  <si>
    <r>
      <t>Prvý stupeň inkontinencie moču</t>
    </r>
    <r>
      <rPr>
        <sz val="11"/>
        <color theme="1"/>
        <rFont val="Times New Roman"/>
        <family val="1"/>
        <charset val="238"/>
      </rPr>
      <t xml:space="preserve"> – občasný únik moču, t.j. únik po kvapkách alebo únik maximálne dva razy denne.</t>
    </r>
  </si>
  <si>
    <r>
      <t>Druhý stupeň inkontinencie moču</t>
    </r>
    <r>
      <rPr>
        <sz val="11"/>
        <color theme="1"/>
        <rFont val="Times New Roman"/>
        <family val="1"/>
        <charset val="238"/>
      </rPr>
      <t xml:space="preserve"> – častý únik moču, únik prúdom niekoľkokrát cez deň objektivizovaný dôslednou anamnézou, zhodnotením mikčného denníka, alebo plienkovým testom</t>
    </r>
  </si>
  <si>
    <t xml:space="preserve">a) stresová inkontinecia moču – pri normálnej funkcii zvierača, </t>
  </si>
  <si>
    <t>b) hyperaktívny mechúr s inkontinenciou moču – príčina nonneurogénna,</t>
  </si>
  <si>
    <t>c) zmiešaná inkontinencia moču podľa písmen a) a b).</t>
  </si>
  <si>
    <r>
      <t>Tretí stupeň inkontinencie moču</t>
    </r>
    <r>
      <rPr>
        <sz val="11"/>
        <color theme="1"/>
        <rFont val="Times New Roman"/>
        <family val="1"/>
        <charset val="238"/>
      </rPr>
      <t xml:space="preserve"> – trvalý únik moču, únik niekoľkokrát denne aj v noci v ľahu, tento stupeň predovšetkým u ležiacich poistencov môže byť spojený aj s inkontinenciou stolice</t>
    </r>
  </si>
  <si>
    <t xml:space="preserve">a) fistuly, </t>
  </si>
  <si>
    <t>b) stresová inkontinencia moču – pri strate funkcie zvierača,</t>
  </si>
  <si>
    <t>c) hyperaktívny mechúr s inkontinenciou moču – príčina neurogénna,</t>
  </si>
  <si>
    <t>d) zmiešaná inkontinencia moču podľa písmen b) a c),</t>
  </si>
  <si>
    <t>e) inkontinencia stolice – izolovaná alebo kombinovaná s inkontinenciou moču.</t>
  </si>
  <si>
    <t xml:space="preserve">Určený stupeň inkontinencie sa uvedie na lekársky poukaz spôsobom určeným zdravotnou poisťovňou. </t>
  </si>
  <si>
    <t>Odporúčanie indikujúceho lekára je možno použiť najviac dvanásť mesiacov okrem diagnostikovanej trvalej a nezvratnej inkontinencie tretieho stupňa pre dospelých a detských pacientov, kedy nie sú potrebné následné kontroly u indikujúceho odborného lekára.</t>
  </si>
  <si>
    <t>B1                                                            vložky</t>
  </si>
  <si>
    <t>INDIKAČNÉ</t>
  </si>
  <si>
    <t>B2                                      vkladacie plienky</t>
  </si>
  <si>
    <t>B2.2 Vkladacie plienky ženské</t>
  </si>
  <si>
    <t>B3                                           plienkové nohavičky</t>
  </si>
  <si>
    <t>B4                                         fixačné nohavičky</t>
  </si>
  <si>
    <t>B5 podložky pod chorých</t>
  </si>
  <si>
    <t>B96387</t>
  </si>
  <si>
    <t>Nohavičky inkontinenčné MoliCare Elastic 8 drops M</t>
  </si>
  <si>
    <t>80-120 cm, 3071 ml</t>
  </si>
  <si>
    <t>B96390</t>
  </si>
  <si>
    <t>Nohavičky inkontinenčné MoliCare Elastic 9 drops M</t>
  </si>
  <si>
    <t>80-120 cm, 3591 ml</t>
  </si>
  <si>
    <t>B96385</t>
  </si>
  <si>
    <t>Nohavičky inkontinenčné MoliCare Elastic 6 drops L</t>
  </si>
  <si>
    <t>110-150 cm, 2349 ml</t>
  </si>
  <si>
    <t>B98936</t>
  </si>
  <si>
    <t>Nohavičky inkontinenčné MoliCare Elastic 9 drops XL</t>
  </si>
  <si>
    <t>140-175 cm, 3951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</si>
</sst>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8"/>
    <numFmt numFmtId="165" formatCode="#0.00%"/>
    <numFmt numFmtId="166" formatCode="0.0000%"/>
    <numFmt numFmtId="167" formatCode="#0.00"/>
    <numFmt numFmtId="168" formatCode="#,##0.000000"/>
  </numFmts>
  <fonts count="7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DCDCDC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DCDCDC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2" borderId="0" xfId="0" applyNumberFormat="1" applyFont="1" applyFill="1" applyAlignment="1" applyProtection="1">
      <alignment vertical="top"/>
      <protection locked="0"/>
    </xf>
    <xf numFmtId="49" fontId="1" fillId="2" borderId="0" xfId="0" applyNumberFormat="1" applyFont="1" applyFill="1" applyAlignment="1" applyProtection="1">
      <alignment vertical="top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165" fontId="1" fillId="2" borderId="0" xfId="0" applyNumberFormat="1" applyFont="1" applyFill="1" applyAlignment="1" applyProtection="1">
      <alignment horizontal="right" vertical="top"/>
      <protection locked="0"/>
    </xf>
    <xf numFmtId="4" fontId="1" fillId="2" borderId="0" xfId="0" applyNumberFormat="1" applyFont="1" applyFill="1" applyAlignment="1" applyProtection="1">
      <alignment horizontal="right" vertical="top"/>
      <protection locked="0"/>
    </xf>
    <xf numFmtId="166" fontId="1" fillId="2" borderId="0" xfId="0" applyNumberFormat="1" applyFont="1" applyFill="1" applyAlignment="1" applyProtection="1">
      <alignment horizontal="right" vertical="top"/>
      <protection locked="0"/>
    </xf>
    <xf numFmtId="167" fontId="1" fillId="2" borderId="0" xfId="0" applyNumberFormat="1" applyFont="1" applyFill="1" applyAlignment="1" applyProtection="1">
      <alignment vertical="top"/>
      <protection locked="0"/>
    </xf>
    <xf numFmtId="0" fontId="1" fillId="2" borderId="0" xfId="0" applyNumberFormat="1" applyFont="1" applyFill="1" applyBorder="1" applyAlignment="1" applyProtection="1">
      <alignment vertical="top"/>
      <protection locked="0"/>
    </xf>
    <xf numFmtId="49" fontId="1" fillId="2" borderId="0" xfId="0" applyNumberFormat="1" applyFont="1" applyFill="1" applyBorder="1" applyAlignment="1" applyProtection="1">
      <alignment vertical="top"/>
      <protection locked="0"/>
    </xf>
    <xf numFmtId="164" fontId="1" fillId="2" borderId="0" xfId="0" applyNumberFormat="1" applyFont="1" applyFill="1" applyBorder="1" applyAlignment="1" applyProtection="1">
      <alignment vertical="top"/>
      <protection locked="0"/>
    </xf>
    <xf numFmtId="165" fontId="1" fillId="2" borderId="0" xfId="0" applyNumberFormat="1" applyFont="1" applyFill="1" applyBorder="1" applyAlignment="1" applyProtection="1">
      <alignment horizontal="right" vertical="top"/>
      <protection locked="0"/>
    </xf>
    <xf numFmtId="4" fontId="1" fillId="2" borderId="0" xfId="0" applyNumberFormat="1" applyFont="1" applyFill="1" applyBorder="1" applyAlignment="1" applyProtection="1">
      <alignment horizontal="right" vertical="top"/>
      <protection locked="0"/>
    </xf>
    <xf numFmtId="166" fontId="1" fillId="2" borderId="0" xfId="0" applyNumberFormat="1" applyFont="1" applyFill="1" applyBorder="1" applyAlignment="1" applyProtection="1">
      <alignment horizontal="right" vertical="top"/>
      <protection locked="0"/>
    </xf>
    <xf numFmtId="167" fontId="1" fillId="2" borderId="0" xfId="0" applyNumberFormat="1" applyFont="1" applyFill="1" applyBorder="1" applyAlignment="1" applyProtection="1">
      <alignment vertical="top"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166" fontId="3" fillId="2" borderId="1" xfId="0" applyNumberFormat="1" applyFont="1" applyFill="1" applyBorder="1" applyAlignment="1" applyProtection="1">
      <alignment horizontal="right"/>
      <protection locked="0"/>
    </xf>
    <xf numFmtId="167" fontId="3" fillId="2" borderId="1" xfId="0" applyNumberFormat="1" applyFont="1" applyFill="1" applyBorder="1" applyAlignment="1" applyProtection="1">
      <alignment horizontal="left"/>
      <protection locked="0"/>
    </xf>
    <xf numFmtId="168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49" fontId="3" fillId="2" borderId="2" xfId="0" applyNumberFormat="1" applyFont="1" applyFill="1" applyBorder="1" applyAlignment="1" applyProtection="1">
      <alignment horizontal="left" wrapText="1"/>
      <protection locked="0"/>
    </xf>
    <xf numFmtId="164" fontId="3" fillId="2" borderId="2" xfId="0" applyNumberFormat="1" applyFont="1" applyFill="1" applyBorder="1" applyAlignment="1" applyProtection="1">
      <alignment horizontal="left"/>
      <protection locked="0"/>
    </xf>
    <xf numFmtId="4" fontId="3" fillId="2" borderId="2" xfId="0" applyNumberFormat="1" applyFont="1" applyFill="1" applyBorder="1" applyAlignment="1" applyProtection="1">
      <alignment horizontal="right"/>
      <protection locked="0"/>
    </xf>
    <xf numFmtId="166" fontId="3" fillId="2" borderId="2" xfId="0" applyNumberFormat="1" applyFont="1" applyFill="1" applyBorder="1" applyAlignment="1" applyProtection="1">
      <alignment horizontal="right"/>
      <protection locked="0"/>
    </xf>
    <xf numFmtId="167" fontId="3" fillId="2" borderId="2" xfId="0" applyNumberFormat="1" applyFont="1" applyFill="1" applyBorder="1" applyAlignment="1" applyProtection="1">
      <alignment horizontal="left"/>
      <protection locked="0"/>
    </xf>
    <xf numFmtId="168" fontId="3" fillId="2" borderId="2" xfId="0" applyNumberFormat="1" applyFont="1" applyFill="1" applyBorder="1" applyAlignment="1" applyProtection="1">
      <alignment horizontal="left"/>
      <protection locked="0"/>
    </xf>
    <xf numFmtId="9" fontId="3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/>
    <xf numFmtId="49" fontId="2" fillId="2" borderId="2" xfId="0" applyNumberFormat="1" applyFont="1" applyFill="1" applyBorder="1" applyAlignment="1" applyProtection="1">
      <protection locked="0"/>
    </xf>
    <xf numFmtId="49" fontId="2" fillId="2" borderId="2" xfId="0" applyNumberFormat="1" applyFont="1" applyFill="1" applyBorder="1" applyAlignment="1" applyProtection="1">
      <alignment wrapText="1"/>
      <protection locked="0"/>
    </xf>
    <xf numFmtId="164" fontId="2" fillId="2" borderId="2" xfId="0" applyNumberFormat="1" applyFont="1" applyFill="1" applyBorder="1" applyAlignment="1" applyProtection="1">
      <protection locked="0"/>
    </xf>
    <xf numFmtId="165" fontId="2" fillId="2" borderId="2" xfId="0" applyNumberFormat="1" applyFont="1" applyFill="1" applyBorder="1" applyAlignment="1" applyProtection="1">
      <alignment horizontal="right"/>
      <protection locked="0"/>
    </xf>
    <xf numFmtId="4" fontId="2" fillId="2" borderId="2" xfId="0" applyNumberFormat="1" applyFont="1" applyFill="1" applyBorder="1" applyAlignment="1" applyProtection="1">
      <alignment horizontal="right"/>
      <protection locked="0"/>
    </xf>
    <xf numFmtId="166" fontId="2" fillId="2" borderId="2" xfId="0" applyNumberFormat="1" applyFont="1" applyFill="1" applyBorder="1" applyAlignment="1" applyProtection="1">
      <alignment horizontal="right"/>
      <protection locked="0"/>
    </xf>
    <xf numFmtId="167" fontId="2" fillId="2" borderId="2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/>
    <xf numFmtId="49" fontId="2" fillId="2" borderId="1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protection locked="0"/>
    </xf>
    <xf numFmtId="165" fontId="2" fillId="2" borderId="1" xfId="0" applyNumberFormat="1" applyFont="1" applyFill="1" applyBorder="1" applyAlignment="1" applyProtection="1">
      <alignment horizontal="right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167" fontId="2" fillId="2" borderId="1" xfId="0" applyNumberFormat="1" applyFont="1" applyFill="1" applyBorder="1" applyAlignment="1" applyProtection="1">
      <protection locked="0"/>
    </xf>
    <xf numFmtId="9" fontId="3" fillId="2" borderId="1" xfId="0" applyNumberFormat="1" applyFont="1" applyFill="1" applyBorder="1" applyAlignment="1" applyProtection="1">
      <alignment horizontal="left"/>
      <protection locked="0"/>
    </xf>
    <xf numFmtId="49" fontId="3" fillId="3" borderId="2" xfId="0" applyNumberFormat="1" applyFont="1" applyFill="1" applyBorder="1" applyAlignment="1" applyProtection="1">
      <alignment horizontal="left" wrapText="1"/>
      <protection locked="0"/>
    </xf>
    <xf numFmtId="49" fontId="3" fillId="4" borderId="1" xfId="0" applyNumberFormat="1" applyFont="1" applyFill="1" applyBorder="1" applyAlignment="1" applyProtection="1">
      <alignment horizontal="left" wrapText="1"/>
      <protection locked="0"/>
    </xf>
    <xf numFmtId="49" fontId="3" fillId="3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 horizontal="center" wrapText="1"/>
    </xf>
    <xf numFmtId="0" fontId="0" fillId="3" borderId="0" xfId="0" applyFill="1"/>
    <xf numFmtId="0" fontId="0" fillId="5" borderId="0" xfId="0" applyFill="1"/>
    <xf numFmtId="0" fontId="0" fillId="0" borderId="0" xfId="0" applyFill="1"/>
    <xf numFmtId="49" fontId="2" fillId="0" borderId="1" xfId="0" applyNumberFormat="1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/>
    <xf numFmtId="164" fontId="1" fillId="3" borderId="0" xfId="0" applyNumberFormat="1" applyFont="1" applyFill="1" applyBorder="1" applyAlignment="1" applyProtection="1">
      <alignment vertical="top"/>
      <protection locked="0"/>
    </xf>
    <xf numFmtId="164" fontId="1" fillId="3" borderId="0" xfId="0" applyNumberFormat="1" applyFont="1" applyFill="1" applyAlignment="1" applyProtection="1">
      <alignment vertical="top"/>
      <protection locked="0"/>
    </xf>
    <xf numFmtId="164" fontId="2" fillId="3" borderId="2" xfId="0" applyNumberFormat="1" applyFont="1" applyFill="1" applyBorder="1" applyAlignment="1" applyProtection="1">
      <protection locked="0"/>
    </xf>
    <xf numFmtId="164" fontId="2" fillId="3" borderId="1" xfId="0" applyNumberFormat="1" applyFont="1" applyFill="1" applyBorder="1" applyAlignment="1" applyProtection="1">
      <protection locked="0"/>
    </xf>
    <xf numFmtId="4" fontId="1" fillId="3" borderId="0" xfId="0" applyNumberFormat="1" applyFont="1" applyFill="1" applyAlignment="1" applyProtection="1">
      <alignment horizontal="right" vertical="top"/>
      <protection locked="0"/>
    </xf>
    <xf numFmtId="4" fontId="1" fillId="3" borderId="0" xfId="0" applyNumberFormat="1" applyFont="1" applyFill="1" applyBorder="1" applyAlignment="1" applyProtection="1">
      <alignment horizontal="right" vertical="top"/>
      <protection locked="0"/>
    </xf>
    <xf numFmtId="4" fontId="2" fillId="3" borderId="2" xfId="0" applyNumberFormat="1" applyFont="1" applyFill="1" applyBorder="1" applyAlignment="1" applyProtection="1">
      <alignment horizontal="right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Fill="1" applyBorder="1" applyAlignment="1" applyProtection="1">
      <protection locked="0"/>
    </xf>
    <xf numFmtId="165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164" fontId="3" fillId="0" borderId="2" xfId="0" applyNumberFormat="1" applyFont="1" applyFill="1" applyBorder="1" applyAlignment="1" applyProtection="1">
      <alignment horizontal="left"/>
      <protection locked="0"/>
    </xf>
    <xf numFmtId="165" fontId="3" fillId="0" borderId="2" xfId="0" applyNumberFormat="1" applyFont="1" applyFill="1" applyBorder="1" applyAlignment="1" applyProtection="1">
      <alignment horizontal="right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wrapText="1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15" xfId="0" applyFont="1" applyBorder="1" applyAlignment="1">
      <alignment horizontal="justify" vertical="center"/>
    </xf>
    <xf numFmtId="0" fontId="0" fillId="0" borderId="17" xfId="0" applyBorder="1"/>
    <xf numFmtId="0" fontId="0" fillId="0" borderId="5" xfId="0" applyBorder="1"/>
    <xf numFmtId="0" fontId="4" fillId="0" borderId="18" xfId="0" applyFont="1" applyBorder="1" applyAlignment="1">
      <alignment vertical="center"/>
    </xf>
    <xf numFmtId="0" fontId="0" fillId="0" borderId="19" xfId="0" applyBorder="1"/>
    <xf numFmtId="0" fontId="2" fillId="2" borderId="20" xfId="0" applyFont="1" applyFill="1" applyBorder="1" applyAlignment="1"/>
    <xf numFmtId="49" fontId="1" fillId="2" borderId="1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protection locked="0"/>
    </xf>
    <xf numFmtId="165" fontId="2" fillId="3" borderId="1" xfId="0" applyNumberFormat="1" applyFont="1" applyFill="1" applyBorder="1" applyAlignment="1" applyProtection="1">
      <alignment horizontal="right"/>
      <protection locked="0"/>
    </xf>
    <xf numFmtId="164" fontId="1" fillId="3" borderId="1" xfId="0" applyNumberFormat="1" applyFont="1" applyFill="1" applyBorder="1" applyAlignment="1" applyProtection="1">
      <protection locked="0"/>
    </xf>
    <xf numFmtId="165" fontId="1" fillId="3" borderId="1" xfId="0" applyNumberFormat="1" applyFont="1" applyFill="1" applyBorder="1" applyAlignment="1" applyProtection="1">
      <alignment horizontal="right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166" fontId="2" fillId="2" borderId="0" xfId="0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Border="1" applyAlignment="1" applyProtection="1">
      <protection locked="0"/>
    </xf>
    <xf numFmtId="49" fontId="2" fillId="2" borderId="0" xfId="0" applyNumberFormat="1" applyFont="1" applyFill="1" applyBorder="1" applyAlignment="1" applyProtection="1">
      <protection locked="0"/>
    </xf>
    <xf numFmtId="49" fontId="2" fillId="2" borderId="0" xfId="0" applyNumberFormat="1" applyFont="1" applyFill="1" applyBorder="1" applyAlignment="1" applyProtection="1">
      <alignment wrapText="1"/>
      <protection locked="0"/>
    </xf>
    <xf numFmtId="164" fontId="2" fillId="2" borderId="0" xfId="0" applyNumberFormat="1" applyFont="1" applyFill="1" applyBorder="1" applyAlignment="1" applyProtection="1">
      <protection locked="0"/>
    </xf>
    <xf numFmtId="164" fontId="2" fillId="3" borderId="0" xfId="0" applyNumberFormat="1" applyFont="1" applyFill="1" applyBorder="1" applyAlignment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4" fontId="2" fillId="2" borderId="0" xfId="0" applyNumberFormat="1" applyFont="1" applyFill="1" applyBorder="1" applyAlignment="1" applyProtection="1">
      <alignment horizontal="right"/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 applyAlignment="1"/>
    <xf numFmtId="49" fontId="3" fillId="2" borderId="22" xfId="0" applyNumberFormat="1" applyFont="1" applyFill="1" applyBorder="1" applyAlignment="1" applyProtection="1">
      <alignment horizontal="left"/>
      <protection locked="0"/>
    </xf>
    <xf numFmtId="49" fontId="3" fillId="4" borderId="22" xfId="0" applyNumberFormat="1" applyFont="1" applyFill="1" applyBorder="1" applyAlignment="1" applyProtection="1">
      <alignment horizontal="left" wrapText="1"/>
      <protection locked="0"/>
    </xf>
    <xf numFmtId="49" fontId="3" fillId="2" borderId="22" xfId="0" applyNumberFormat="1" applyFont="1" applyFill="1" applyBorder="1" applyAlignment="1" applyProtection="1">
      <alignment horizontal="left" wrapText="1"/>
      <protection locked="0"/>
    </xf>
    <xf numFmtId="164" fontId="3" fillId="0" borderId="22" xfId="0" applyNumberFormat="1" applyFont="1" applyFill="1" applyBorder="1" applyAlignment="1" applyProtection="1">
      <alignment horizontal="left"/>
      <protection locked="0"/>
    </xf>
    <xf numFmtId="165" fontId="3" fillId="0" borderId="22" xfId="0" applyNumberFormat="1" applyFont="1" applyFill="1" applyBorder="1" applyAlignment="1" applyProtection="1">
      <alignment horizontal="right"/>
      <protection locked="0"/>
    </xf>
    <xf numFmtId="4" fontId="3" fillId="0" borderId="22" xfId="0" applyNumberFormat="1" applyFont="1" applyFill="1" applyBorder="1" applyAlignment="1" applyProtection="1">
      <alignment horizontal="right"/>
      <protection locked="0"/>
    </xf>
    <xf numFmtId="4" fontId="2" fillId="2" borderId="23" xfId="0" applyNumberFormat="1" applyFont="1" applyFill="1" applyBorder="1" applyAlignment="1" applyProtection="1">
      <alignment horizontal="right"/>
      <protection locked="0"/>
    </xf>
    <xf numFmtId="166" fontId="2" fillId="2" borderId="22" xfId="0" applyNumberFormat="1" applyFont="1" applyFill="1" applyBorder="1" applyAlignment="1" applyProtection="1">
      <alignment horizontal="right"/>
      <protection locked="0"/>
    </xf>
    <xf numFmtId="167" fontId="2" fillId="2" borderId="22" xfId="0" applyNumberFormat="1" applyFont="1" applyFill="1" applyBorder="1" applyAlignment="1" applyProtection="1">
      <protection locked="0"/>
    </xf>
    <xf numFmtId="0" fontId="0" fillId="0" borderId="21" xfId="0" applyBorder="1"/>
    <xf numFmtId="0" fontId="0" fillId="0" borderId="21" xfId="0" applyFill="1" applyBorder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4"/>
    </xf>
    <xf numFmtId="0" fontId="6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 indent="4"/>
    </xf>
    <xf numFmtId="0" fontId="6" fillId="0" borderId="4" xfId="0" applyFont="1" applyBorder="1" applyAlignment="1">
      <alignment horizontal="left" vertical="center" wrapText="1" indent="4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1"/>
  <sheetViews>
    <sheetView workbookViewId="0">
      <pane ySplit="2" topLeftCell="A3" activePane="bottomLeft" state="frozen"/>
      <selection pane="bottomLeft" activeCell="A9" sqref="A9"/>
    </sheetView>
  </sheetViews>
  <sheetFormatPr defaultRowHeight="14.5" x14ac:dyDescent="0.35"/>
  <cols>
    <col min="1" max="1" width="8.81640625" bestFit="1" customWidth="1"/>
    <col min="2" max="2" width="3.7265625" bestFit="1" customWidth="1"/>
    <col min="3" max="3" width="6.26953125" bestFit="1" customWidth="1"/>
    <col min="4" max="4" width="29.1796875" customWidth="1"/>
    <col min="5" max="5" width="43.81640625" customWidth="1"/>
    <col min="6" max="6" width="6" customWidth="1"/>
    <col min="7" max="7" width="3.7265625" hidden="1" customWidth="1"/>
    <col min="8" max="8" width="6" style="53" customWidth="1"/>
    <col min="9" max="9" width="6.26953125" hidden="1" customWidth="1"/>
    <col min="10" max="10" width="4.1796875" hidden="1" customWidth="1"/>
    <col min="11" max="11" width="7.54296875" style="53" customWidth="1"/>
    <col min="12" max="12" width="6.26953125" hidden="1" customWidth="1"/>
    <col min="13" max="13" width="38.1796875" hidden="1" customWidth="1"/>
    <col min="14" max="14" width="54" hidden="1" customWidth="1"/>
    <col min="15" max="15" width="7" hidden="1" customWidth="1"/>
    <col min="16" max="16" width="20.7265625" customWidth="1"/>
    <col min="17" max="17" width="26" hidden="1" customWidth="1"/>
    <col min="18" max="18" width="25.453125" customWidth="1"/>
    <col min="19" max="19" width="16.26953125" hidden="1" customWidth="1"/>
    <col min="20" max="20" width="25.7265625" customWidth="1"/>
  </cols>
  <sheetData>
    <row r="1" spans="1:20" x14ac:dyDescent="0.35">
      <c r="A1" s="1"/>
      <c r="B1" s="1"/>
      <c r="C1" s="2"/>
      <c r="D1" s="2" t="s">
        <v>0</v>
      </c>
      <c r="E1" s="2" t="s">
        <v>1</v>
      </c>
      <c r="F1" s="3"/>
      <c r="G1" s="3"/>
      <c r="H1" s="59"/>
      <c r="I1" s="4"/>
      <c r="J1" s="5"/>
      <c r="K1" s="62"/>
      <c r="L1" s="5"/>
      <c r="M1" s="6"/>
      <c r="N1" s="7"/>
      <c r="O1" s="1" t="s">
        <v>2</v>
      </c>
      <c r="P1" s="1" t="s">
        <v>3</v>
      </c>
      <c r="R1" s="131" t="s">
        <v>1613</v>
      </c>
      <c r="S1" s="52"/>
      <c r="T1" s="132" t="s">
        <v>1612</v>
      </c>
    </row>
    <row r="2" spans="1:20" x14ac:dyDescent="0.35">
      <c r="A2" s="8" t="s">
        <v>4</v>
      </c>
      <c r="B2" s="8" t="s">
        <v>5</v>
      </c>
      <c r="C2" s="9" t="s">
        <v>6</v>
      </c>
      <c r="D2" s="9"/>
      <c r="E2" s="9"/>
      <c r="F2" s="10" t="s">
        <v>7</v>
      </c>
      <c r="G2" s="10" t="s">
        <v>8</v>
      </c>
      <c r="H2" s="58" t="s">
        <v>9</v>
      </c>
      <c r="I2" s="11" t="s">
        <v>10</v>
      </c>
      <c r="J2" s="12" t="s">
        <v>11</v>
      </c>
      <c r="K2" s="63" t="s">
        <v>12</v>
      </c>
      <c r="L2" s="12" t="s">
        <v>13</v>
      </c>
      <c r="M2" s="13" t="s">
        <v>14</v>
      </c>
      <c r="N2" s="14" t="s">
        <v>15</v>
      </c>
      <c r="O2" s="8" t="s">
        <v>16</v>
      </c>
      <c r="P2" s="8" t="s">
        <v>17</v>
      </c>
      <c r="R2" s="131"/>
      <c r="S2" s="52"/>
      <c r="T2" s="132"/>
    </row>
    <row r="3" spans="1:20" x14ac:dyDescent="0.35">
      <c r="A3" s="15"/>
      <c r="B3" s="15"/>
      <c r="C3" s="16"/>
      <c r="D3" s="50" t="s">
        <v>18</v>
      </c>
      <c r="E3" s="17"/>
      <c r="F3" s="18"/>
      <c r="G3" s="18"/>
      <c r="H3" s="69"/>
      <c r="I3" s="70"/>
      <c r="J3" s="71"/>
      <c r="K3" s="71"/>
      <c r="L3" s="19"/>
      <c r="M3" s="20"/>
      <c r="N3" s="21"/>
      <c r="O3" s="22"/>
      <c r="P3" s="15"/>
      <c r="Q3" t="s">
        <v>1587</v>
      </c>
      <c r="R3" s="75"/>
      <c r="S3" s="52" t="s">
        <v>1588</v>
      </c>
      <c r="T3" s="75"/>
    </row>
    <row r="4" spans="1:20" ht="22" x14ac:dyDescent="0.35">
      <c r="A4" s="23"/>
      <c r="B4" s="23"/>
      <c r="C4" s="24"/>
      <c r="D4" s="49" t="s">
        <v>19</v>
      </c>
      <c r="E4" s="25"/>
      <c r="F4" s="26"/>
      <c r="G4" s="26"/>
      <c r="H4" s="72"/>
      <c r="I4" s="73"/>
      <c r="J4" s="74"/>
      <c r="K4" s="74"/>
      <c r="L4" s="27"/>
      <c r="M4" s="28"/>
      <c r="N4" s="29"/>
      <c r="O4" s="30"/>
      <c r="P4" s="31"/>
    </row>
    <row r="5" spans="1:20" x14ac:dyDescent="0.35">
      <c r="A5" s="32" t="s">
        <v>21</v>
      </c>
      <c r="B5" s="32"/>
      <c r="C5" s="33" t="s">
        <v>22</v>
      </c>
      <c r="D5" s="34" t="s">
        <v>23</v>
      </c>
      <c r="E5" s="34" t="s">
        <v>24</v>
      </c>
      <c r="F5" s="35" t="s">
        <v>25</v>
      </c>
      <c r="G5" s="35" t="s">
        <v>26</v>
      </c>
      <c r="H5" s="60" t="s">
        <v>20</v>
      </c>
      <c r="I5" s="36">
        <v>0.1</v>
      </c>
      <c r="J5" s="37">
        <v>0.12</v>
      </c>
      <c r="K5" s="64">
        <v>0.12</v>
      </c>
      <c r="L5" s="37">
        <v>0</v>
      </c>
      <c r="M5" s="38">
        <v>0</v>
      </c>
      <c r="N5" s="39">
        <v>0</v>
      </c>
      <c r="O5" s="32" t="s">
        <v>27</v>
      </c>
      <c r="P5" s="32" t="s">
        <v>28</v>
      </c>
      <c r="Q5">
        <f>14.77/J5</f>
        <v>123.08333333333333</v>
      </c>
      <c r="R5" s="53">
        <f>ROUNDDOWN(Q5,0)</f>
        <v>123</v>
      </c>
      <c r="T5" t="s">
        <v>1586</v>
      </c>
    </row>
    <row r="6" spans="1:20" x14ac:dyDescent="0.35">
      <c r="A6" s="40" t="s">
        <v>21</v>
      </c>
      <c r="B6" s="40"/>
      <c r="C6" s="41" t="s">
        <v>29</v>
      </c>
      <c r="D6" s="42" t="s">
        <v>30</v>
      </c>
      <c r="E6" s="42" t="s">
        <v>31</v>
      </c>
      <c r="F6" s="43" t="s">
        <v>32</v>
      </c>
      <c r="G6" s="43" t="s">
        <v>33</v>
      </c>
      <c r="H6" s="61" t="s">
        <v>20</v>
      </c>
      <c r="I6" s="44">
        <v>0.1</v>
      </c>
      <c r="J6" s="45">
        <v>0.12</v>
      </c>
      <c r="K6" s="65">
        <v>0.12</v>
      </c>
      <c r="L6" s="45">
        <v>0</v>
      </c>
      <c r="M6" s="46">
        <v>0</v>
      </c>
      <c r="N6" s="47">
        <v>0</v>
      </c>
      <c r="O6" s="40" t="s">
        <v>27</v>
      </c>
      <c r="P6" s="40" t="s">
        <v>28</v>
      </c>
      <c r="Q6">
        <f t="shared" ref="Q6:Q65" si="0">14.77/J6</f>
        <v>123.08333333333333</v>
      </c>
      <c r="R6" s="53">
        <f t="shared" ref="R6:R62" si="1">ROUNDDOWN(Q6,0)</f>
        <v>123</v>
      </c>
      <c r="T6" t="s">
        <v>1586</v>
      </c>
    </row>
    <row r="7" spans="1:20" x14ac:dyDescent="0.35">
      <c r="A7" s="40" t="s">
        <v>21</v>
      </c>
      <c r="B7" s="40"/>
      <c r="C7" s="41" t="s">
        <v>34</v>
      </c>
      <c r="D7" s="42" t="s">
        <v>35</v>
      </c>
      <c r="E7" s="42" t="s">
        <v>36</v>
      </c>
      <c r="F7" s="43" t="s">
        <v>25</v>
      </c>
      <c r="G7" s="43" t="s">
        <v>26</v>
      </c>
      <c r="H7" s="61" t="s">
        <v>20</v>
      </c>
      <c r="I7" s="44">
        <v>0.1</v>
      </c>
      <c r="J7" s="45">
        <v>0.13</v>
      </c>
      <c r="K7" s="65">
        <v>0.13</v>
      </c>
      <c r="L7" s="45">
        <v>0</v>
      </c>
      <c r="M7" s="46">
        <v>0</v>
      </c>
      <c r="N7" s="47">
        <v>0</v>
      </c>
      <c r="O7" s="40" t="s">
        <v>27</v>
      </c>
      <c r="P7" s="40" t="s">
        <v>28</v>
      </c>
      <c r="Q7">
        <f t="shared" si="0"/>
        <v>113.61538461538461</v>
      </c>
      <c r="R7" s="53">
        <f t="shared" si="1"/>
        <v>113</v>
      </c>
      <c r="T7" t="s">
        <v>1586</v>
      </c>
    </row>
    <row r="8" spans="1:20" x14ac:dyDescent="0.35">
      <c r="A8" s="40" t="s">
        <v>21</v>
      </c>
      <c r="B8" s="40"/>
      <c r="C8" s="41" t="s">
        <v>37</v>
      </c>
      <c r="D8" s="42" t="s">
        <v>38</v>
      </c>
      <c r="E8" s="42" t="s">
        <v>39</v>
      </c>
      <c r="F8" s="43" t="s">
        <v>25</v>
      </c>
      <c r="G8" s="43" t="s">
        <v>26</v>
      </c>
      <c r="H8" s="61" t="s">
        <v>20</v>
      </c>
      <c r="I8" s="44">
        <v>0.1</v>
      </c>
      <c r="J8" s="45">
        <v>0.13</v>
      </c>
      <c r="K8" s="65">
        <v>0.13</v>
      </c>
      <c r="L8" s="45">
        <v>0</v>
      </c>
      <c r="M8" s="46">
        <v>0</v>
      </c>
      <c r="N8" s="47">
        <v>0</v>
      </c>
      <c r="O8" s="40" t="s">
        <v>27</v>
      </c>
      <c r="P8" s="40" t="s">
        <v>28</v>
      </c>
      <c r="Q8">
        <f t="shared" si="0"/>
        <v>113.61538461538461</v>
      </c>
      <c r="R8" s="53">
        <f t="shared" si="1"/>
        <v>113</v>
      </c>
      <c r="T8" t="s">
        <v>1586</v>
      </c>
    </row>
    <row r="9" spans="1:20" x14ac:dyDescent="0.35">
      <c r="A9" s="40" t="s">
        <v>21</v>
      </c>
      <c r="B9" s="40"/>
      <c r="C9" s="41" t="s">
        <v>40</v>
      </c>
      <c r="D9" s="42" t="s">
        <v>41</v>
      </c>
      <c r="E9" s="42" t="s">
        <v>42</v>
      </c>
      <c r="F9" s="43" t="s">
        <v>43</v>
      </c>
      <c r="G9" s="43" t="s">
        <v>44</v>
      </c>
      <c r="H9" s="61" t="s">
        <v>20</v>
      </c>
      <c r="I9" s="44">
        <v>0.1</v>
      </c>
      <c r="J9" s="45">
        <v>0.13</v>
      </c>
      <c r="K9" s="65">
        <v>0.13</v>
      </c>
      <c r="L9" s="45">
        <v>0</v>
      </c>
      <c r="M9" s="46">
        <v>0</v>
      </c>
      <c r="N9" s="47">
        <v>0</v>
      </c>
      <c r="O9" s="40" t="s">
        <v>27</v>
      </c>
      <c r="P9" s="40" t="s">
        <v>28</v>
      </c>
      <c r="Q9">
        <f t="shared" si="0"/>
        <v>113.61538461538461</v>
      </c>
      <c r="R9" s="53">
        <f t="shared" si="1"/>
        <v>113</v>
      </c>
      <c r="T9" t="s">
        <v>1586</v>
      </c>
    </row>
    <row r="10" spans="1:20" x14ac:dyDescent="0.35">
      <c r="A10" s="40" t="s">
        <v>21</v>
      </c>
      <c r="B10" s="40"/>
      <c r="C10" s="41" t="s">
        <v>45</v>
      </c>
      <c r="D10" s="42" t="s">
        <v>46</v>
      </c>
      <c r="E10" s="42" t="s">
        <v>47</v>
      </c>
      <c r="F10" s="43" t="s">
        <v>25</v>
      </c>
      <c r="G10" s="43" t="s">
        <v>26</v>
      </c>
      <c r="H10" s="61" t="s">
        <v>20</v>
      </c>
      <c r="I10" s="44">
        <v>0.1</v>
      </c>
      <c r="J10" s="45">
        <v>0.15</v>
      </c>
      <c r="K10" s="65">
        <v>0.15</v>
      </c>
      <c r="L10" s="45">
        <v>0</v>
      </c>
      <c r="M10" s="46">
        <v>0</v>
      </c>
      <c r="N10" s="47">
        <v>0</v>
      </c>
      <c r="O10" s="40" t="s">
        <v>27</v>
      </c>
      <c r="P10" s="40" t="s">
        <v>28</v>
      </c>
      <c r="Q10">
        <f t="shared" si="0"/>
        <v>98.466666666666669</v>
      </c>
      <c r="R10" s="53">
        <f t="shared" si="1"/>
        <v>98</v>
      </c>
      <c r="T10" t="s">
        <v>1586</v>
      </c>
    </row>
    <row r="11" spans="1:20" x14ac:dyDescent="0.35">
      <c r="A11" s="40" t="s">
        <v>21</v>
      </c>
      <c r="B11" s="40"/>
      <c r="C11" s="41" t="s">
        <v>48</v>
      </c>
      <c r="D11" s="42" t="s">
        <v>49</v>
      </c>
      <c r="E11" s="42" t="s">
        <v>50</v>
      </c>
      <c r="F11" s="43" t="s">
        <v>32</v>
      </c>
      <c r="G11" s="43" t="s">
        <v>33</v>
      </c>
      <c r="H11" s="61" t="s">
        <v>20</v>
      </c>
      <c r="I11" s="44">
        <v>0.1</v>
      </c>
      <c r="J11" s="45">
        <v>0.15</v>
      </c>
      <c r="K11" s="65">
        <v>0.15</v>
      </c>
      <c r="L11" s="45">
        <v>0</v>
      </c>
      <c r="M11" s="46">
        <v>0</v>
      </c>
      <c r="N11" s="47">
        <v>0</v>
      </c>
      <c r="O11" s="40" t="s">
        <v>27</v>
      </c>
      <c r="P11" s="40" t="s">
        <v>28</v>
      </c>
      <c r="Q11">
        <f t="shared" si="0"/>
        <v>98.466666666666669</v>
      </c>
      <c r="R11" s="53">
        <f t="shared" si="1"/>
        <v>98</v>
      </c>
      <c r="T11" t="s">
        <v>1586</v>
      </c>
    </row>
    <row r="12" spans="1:20" x14ac:dyDescent="0.35">
      <c r="A12" s="40" t="s">
        <v>21</v>
      </c>
      <c r="B12" s="40"/>
      <c r="C12" s="41" t="s">
        <v>51</v>
      </c>
      <c r="D12" s="42" t="s">
        <v>52</v>
      </c>
      <c r="E12" s="42" t="s">
        <v>53</v>
      </c>
      <c r="F12" s="43" t="s">
        <v>54</v>
      </c>
      <c r="G12" s="43" t="s">
        <v>33</v>
      </c>
      <c r="H12" s="61" t="s">
        <v>20</v>
      </c>
      <c r="I12" s="44">
        <v>0.1</v>
      </c>
      <c r="J12" s="45">
        <v>0.15</v>
      </c>
      <c r="K12" s="65">
        <v>0.15</v>
      </c>
      <c r="L12" s="45">
        <v>0</v>
      </c>
      <c r="M12" s="46">
        <v>0</v>
      </c>
      <c r="N12" s="47">
        <v>0</v>
      </c>
      <c r="O12" s="40" t="s">
        <v>27</v>
      </c>
      <c r="P12" s="40" t="s">
        <v>28</v>
      </c>
      <c r="Q12">
        <f t="shared" si="0"/>
        <v>98.466666666666669</v>
      </c>
      <c r="R12" s="53">
        <f t="shared" si="1"/>
        <v>98</v>
      </c>
      <c r="T12" t="s">
        <v>1586</v>
      </c>
    </row>
    <row r="13" spans="1:20" x14ac:dyDescent="0.35">
      <c r="A13" s="40" t="s">
        <v>21</v>
      </c>
      <c r="B13" s="40"/>
      <c r="C13" s="41" t="s">
        <v>55</v>
      </c>
      <c r="D13" s="42" t="s">
        <v>56</v>
      </c>
      <c r="E13" s="42" t="s">
        <v>57</v>
      </c>
      <c r="F13" s="43" t="s">
        <v>58</v>
      </c>
      <c r="G13" s="43" t="s">
        <v>59</v>
      </c>
      <c r="H13" s="61" t="s">
        <v>20</v>
      </c>
      <c r="I13" s="44">
        <v>0.1</v>
      </c>
      <c r="J13" s="45">
        <v>0.16</v>
      </c>
      <c r="K13" s="65">
        <v>0.16</v>
      </c>
      <c r="L13" s="45">
        <v>0</v>
      </c>
      <c r="M13" s="46">
        <v>0</v>
      </c>
      <c r="N13" s="47">
        <v>0</v>
      </c>
      <c r="O13" s="40" t="s">
        <v>27</v>
      </c>
      <c r="P13" s="40" t="s">
        <v>28</v>
      </c>
      <c r="Q13">
        <f t="shared" si="0"/>
        <v>92.3125</v>
      </c>
      <c r="R13" s="53">
        <f t="shared" si="1"/>
        <v>92</v>
      </c>
      <c r="T13" t="s">
        <v>1586</v>
      </c>
    </row>
    <row r="14" spans="1:20" x14ac:dyDescent="0.35">
      <c r="A14" s="40" t="s">
        <v>21</v>
      </c>
      <c r="B14" s="40"/>
      <c r="C14" s="41" t="s">
        <v>60</v>
      </c>
      <c r="D14" s="42" t="s">
        <v>61</v>
      </c>
      <c r="E14" s="42" t="s">
        <v>62</v>
      </c>
      <c r="F14" s="43" t="s">
        <v>63</v>
      </c>
      <c r="G14" s="43" t="s">
        <v>64</v>
      </c>
      <c r="H14" s="61" t="s">
        <v>20</v>
      </c>
      <c r="I14" s="44">
        <v>0.1</v>
      </c>
      <c r="J14" s="45">
        <v>0.16</v>
      </c>
      <c r="K14" s="65">
        <v>0.16</v>
      </c>
      <c r="L14" s="45">
        <v>0</v>
      </c>
      <c r="M14" s="46">
        <v>0</v>
      </c>
      <c r="N14" s="47">
        <v>0</v>
      </c>
      <c r="O14" s="40" t="s">
        <v>27</v>
      </c>
      <c r="P14" s="40" t="s">
        <v>28</v>
      </c>
      <c r="Q14">
        <f t="shared" si="0"/>
        <v>92.3125</v>
      </c>
      <c r="R14" s="53">
        <f t="shared" si="1"/>
        <v>92</v>
      </c>
      <c r="T14" t="s">
        <v>1586</v>
      </c>
    </row>
    <row r="15" spans="1:20" x14ac:dyDescent="0.35">
      <c r="A15" s="40" t="s">
        <v>21</v>
      </c>
      <c r="B15" s="40"/>
      <c r="C15" s="41" t="s">
        <v>65</v>
      </c>
      <c r="D15" s="42" t="s">
        <v>66</v>
      </c>
      <c r="E15" s="42" t="s">
        <v>67</v>
      </c>
      <c r="F15" s="43" t="s">
        <v>43</v>
      </c>
      <c r="G15" s="43" t="s">
        <v>44</v>
      </c>
      <c r="H15" s="61" t="s">
        <v>20</v>
      </c>
      <c r="I15" s="44">
        <v>0.1</v>
      </c>
      <c r="J15" s="45">
        <v>0.16</v>
      </c>
      <c r="K15" s="65">
        <v>0.16</v>
      </c>
      <c r="L15" s="45">
        <v>0</v>
      </c>
      <c r="M15" s="46">
        <v>0</v>
      </c>
      <c r="N15" s="47">
        <v>0</v>
      </c>
      <c r="O15" s="40" t="s">
        <v>27</v>
      </c>
      <c r="P15" s="40" t="s">
        <v>28</v>
      </c>
      <c r="Q15">
        <f t="shared" si="0"/>
        <v>92.3125</v>
      </c>
      <c r="R15" s="53">
        <f t="shared" si="1"/>
        <v>92</v>
      </c>
      <c r="T15" t="s">
        <v>1586</v>
      </c>
    </row>
    <row r="16" spans="1:20" x14ac:dyDescent="0.35">
      <c r="A16" s="40" t="s">
        <v>21</v>
      </c>
      <c r="B16" s="40"/>
      <c r="C16" s="41" t="s">
        <v>68</v>
      </c>
      <c r="D16" s="42" t="s">
        <v>69</v>
      </c>
      <c r="E16" s="42" t="s">
        <v>70</v>
      </c>
      <c r="F16" s="43" t="s">
        <v>25</v>
      </c>
      <c r="G16" s="43" t="s">
        <v>26</v>
      </c>
      <c r="H16" s="61" t="s">
        <v>20</v>
      </c>
      <c r="I16" s="44">
        <v>0.1</v>
      </c>
      <c r="J16" s="45">
        <v>0.17</v>
      </c>
      <c r="K16" s="65">
        <v>0.17</v>
      </c>
      <c r="L16" s="45">
        <v>0</v>
      </c>
      <c r="M16" s="46">
        <v>0</v>
      </c>
      <c r="N16" s="47">
        <v>0</v>
      </c>
      <c r="O16" s="40" t="s">
        <v>27</v>
      </c>
      <c r="P16" s="40" t="s">
        <v>28</v>
      </c>
      <c r="Q16">
        <f t="shared" si="0"/>
        <v>86.882352941176464</v>
      </c>
      <c r="R16" s="53">
        <f t="shared" si="1"/>
        <v>86</v>
      </c>
      <c r="T16" t="s">
        <v>1586</v>
      </c>
    </row>
    <row r="17" spans="1:20" x14ac:dyDescent="0.35">
      <c r="A17" s="40" t="s">
        <v>21</v>
      </c>
      <c r="B17" s="40"/>
      <c r="C17" s="41" t="s">
        <v>71</v>
      </c>
      <c r="D17" s="42" t="s">
        <v>72</v>
      </c>
      <c r="E17" s="42" t="s">
        <v>73</v>
      </c>
      <c r="F17" s="43" t="s">
        <v>25</v>
      </c>
      <c r="G17" s="43" t="s">
        <v>26</v>
      </c>
      <c r="H17" s="61" t="s">
        <v>20</v>
      </c>
      <c r="I17" s="105">
        <v>0.1</v>
      </c>
      <c r="J17" s="65">
        <v>0.17</v>
      </c>
      <c r="K17" s="65">
        <v>0.17</v>
      </c>
      <c r="L17" s="45">
        <v>0</v>
      </c>
      <c r="M17" s="46">
        <v>0</v>
      </c>
      <c r="N17" s="47">
        <v>0</v>
      </c>
      <c r="O17" s="40" t="s">
        <v>27</v>
      </c>
      <c r="P17" s="40" t="s">
        <v>28</v>
      </c>
      <c r="Q17">
        <f t="shared" si="0"/>
        <v>86.882352941176464</v>
      </c>
      <c r="R17" s="53">
        <f t="shared" si="1"/>
        <v>86</v>
      </c>
      <c r="T17" t="s">
        <v>1586</v>
      </c>
    </row>
    <row r="18" spans="1:20" x14ac:dyDescent="0.35">
      <c r="A18" s="40" t="s">
        <v>21</v>
      </c>
      <c r="B18" s="40"/>
      <c r="C18" s="102" t="s">
        <v>91</v>
      </c>
      <c r="D18" s="103" t="s">
        <v>92</v>
      </c>
      <c r="E18" s="103" t="s">
        <v>93</v>
      </c>
      <c r="F18" s="104" t="s">
        <v>94</v>
      </c>
      <c r="G18" s="104" t="s">
        <v>95</v>
      </c>
      <c r="H18" s="106" t="s">
        <v>20</v>
      </c>
      <c r="I18" s="107">
        <v>0.1</v>
      </c>
      <c r="J18" s="108">
        <v>0.17</v>
      </c>
      <c r="K18" s="108">
        <v>0.17</v>
      </c>
      <c r="L18" s="45"/>
      <c r="M18" s="46"/>
      <c r="N18" s="47"/>
      <c r="O18" s="40"/>
      <c r="P18" s="40" t="s">
        <v>28</v>
      </c>
      <c r="Q18">
        <f t="shared" si="0"/>
        <v>86.882352941176464</v>
      </c>
      <c r="R18" s="53">
        <f t="shared" si="1"/>
        <v>86</v>
      </c>
      <c r="T18" t="s">
        <v>1586</v>
      </c>
    </row>
    <row r="19" spans="1:20" x14ac:dyDescent="0.35">
      <c r="A19" s="40" t="s">
        <v>21</v>
      </c>
      <c r="B19" s="40"/>
      <c r="C19" s="41" t="s">
        <v>74</v>
      </c>
      <c r="D19" s="42" t="s">
        <v>75</v>
      </c>
      <c r="E19" s="42" t="s">
        <v>76</v>
      </c>
      <c r="F19" s="43" t="s">
        <v>54</v>
      </c>
      <c r="G19" s="43" t="s">
        <v>33</v>
      </c>
      <c r="H19" s="61" t="s">
        <v>20</v>
      </c>
      <c r="I19" s="44">
        <v>0.1</v>
      </c>
      <c r="J19" s="45">
        <v>0.18</v>
      </c>
      <c r="K19" s="65">
        <v>0.18</v>
      </c>
      <c r="L19" s="45">
        <v>0</v>
      </c>
      <c r="M19" s="46">
        <v>0</v>
      </c>
      <c r="N19" s="47">
        <v>0</v>
      </c>
      <c r="O19" s="40" t="s">
        <v>27</v>
      </c>
      <c r="P19" s="40" t="s">
        <v>28</v>
      </c>
      <c r="Q19">
        <f t="shared" si="0"/>
        <v>82.055555555555557</v>
      </c>
      <c r="R19" s="53">
        <f t="shared" si="1"/>
        <v>82</v>
      </c>
      <c r="T19" t="s">
        <v>1586</v>
      </c>
    </row>
    <row r="20" spans="1:20" x14ac:dyDescent="0.35">
      <c r="A20" s="40" t="s">
        <v>21</v>
      </c>
      <c r="B20" s="40"/>
      <c r="C20" s="41" t="s">
        <v>77</v>
      </c>
      <c r="D20" s="42" t="s">
        <v>78</v>
      </c>
      <c r="E20" s="42" t="s">
        <v>79</v>
      </c>
      <c r="F20" s="43" t="s">
        <v>25</v>
      </c>
      <c r="G20" s="43" t="s">
        <v>26</v>
      </c>
      <c r="H20" s="61" t="s">
        <v>20</v>
      </c>
      <c r="I20" s="44">
        <v>0.1</v>
      </c>
      <c r="J20" s="45">
        <v>0.2</v>
      </c>
      <c r="K20" s="65">
        <v>0.2</v>
      </c>
      <c r="L20" s="45">
        <v>0</v>
      </c>
      <c r="M20" s="46">
        <v>0</v>
      </c>
      <c r="N20" s="47">
        <v>0</v>
      </c>
      <c r="O20" s="40" t="s">
        <v>27</v>
      </c>
      <c r="P20" s="40" t="s">
        <v>28</v>
      </c>
      <c r="Q20">
        <f t="shared" si="0"/>
        <v>73.849999999999994</v>
      </c>
      <c r="R20" s="53">
        <f t="shared" si="1"/>
        <v>73</v>
      </c>
      <c r="T20" t="s">
        <v>1586</v>
      </c>
    </row>
    <row r="21" spans="1:20" x14ac:dyDescent="0.35">
      <c r="A21" s="40" t="s">
        <v>21</v>
      </c>
      <c r="B21" s="40"/>
      <c r="C21" s="41" t="s">
        <v>80</v>
      </c>
      <c r="D21" s="42" t="s">
        <v>81</v>
      </c>
      <c r="E21" s="42" t="s">
        <v>82</v>
      </c>
      <c r="F21" s="43" t="s">
        <v>83</v>
      </c>
      <c r="G21" s="43" t="s">
        <v>84</v>
      </c>
      <c r="H21" s="61" t="s">
        <v>20</v>
      </c>
      <c r="I21" s="44">
        <v>0.1</v>
      </c>
      <c r="J21" s="45">
        <v>0.2</v>
      </c>
      <c r="K21" s="65">
        <v>0.2</v>
      </c>
      <c r="L21" s="45">
        <v>0</v>
      </c>
      <c r="M21" s="46">
        <v>0</v>
      </c>
      <c r="N21" s="47">
        <v>0</v>
      </c>
      <c r="O21" s="40" t="s">
        <v>27</v>
      </c>
      <c r="P21" s="40" t="s">
        <v>28</v>
      </c>
      <c r="Q21">
        <f t="shared" si="0"/>
        <v>73.849999999999994</v>
      </c>
      <c r="R21" s="53">
        <f t="shared" si="1"/>
        <v>73</v>
      </c>
      <c r="T21" t="s">
        <v>1586</v>
      </c>
    </row>
    <row r="22" spans="1:20" x14ac:dyDescent="0.35">
      <c r="A22" s="40" t="s">
        <v>21</v>
      </c>
      <c r="B22" s="40"/>
      <c r="C22" s="41" t="s">
        <v>85</v>
      </c>
      <c r="D22" s="42" t="s">
        <v>86</v>
      </c>
      <c r="E22" s="42" t="s">
        <v>87</v>
      </c>
      <c r="F22" s="43" t="s">
        <v>43</v>
      </c>
      <c r="G22" s="43" t="s">
        <v>44</v>
      </c>
      <c r="H22" s="61" t="s">
        <v>20</v>
      </c>
      <c r="I22" s="44">
        <v>0.1</v>
      </c>
      <c r="J22" s="45">
        <v>0.2</v>
      </c>
      <c r="K22" s="65">
        <v>0.2</v>
      </c>
      <c r="L22" s="45">
        <v>0</v>
      </c>
      <c r="M22" s="46">
        <v>0</v>
      </c>
      <c r="N22" s="47">
        <v>0</v>
      </c>
      <c r="O22" s="40" t="s">
        <v>27</v>
      </c>
      <c r="P22" s="40" t="s">
        <v>28</v>
      </c>
      <c r="Q22">
        <f t="shared" si="0"/>
        <v>73.849999999999994</v>
      </c>
      <c r="R22" s="53">
        <f t="shared" si="1"/>
        <v>73</v>
      </c>
      <c r="T22" t="s">
        <v>1586</v>
      </c>
    </row>
    <row r="23" spans="1:20" x14ac:dyDescent="0.35">
      <c r="A23" s="40" t="s">
        <v>21</v>
      </c>
      <c r="B23" s="40"/>
      <c r="C23" s="41" t="s">
        <v>88</v>
      </c>
      <c r="D23" s="42" t="s">
        <v>89</v>
      </c>
      <c r="E23" s="42" t="s">
        <v>90</v>
      </c>
      <c r="F23" s="43" t="s">
        <v>25</v>
      </c>
      <c r="G23" s="43" t="s">
        <v>26</v>
      </c>
      <c r="H23" s="61" t="s">
        <v>20</v>
      </c>
      <c r="I23" s="44">
        <v>0.1</v>
      </c>
      <c r="J23" s="45">
        <v>0.21</v>
      </c>
      <c r="K23" s="65">
        <v>0.21</v>
      </c>
      <c r="L23" s="45">
        <v>0</v>
      </c>
      <c r="M23" s="46">
        <v>0</v>
      </c>
      <c r="N23" s="47">
        <v>0</v>
      </c>
      <c r="O23" s="40" t="s">
        <v>27</v>
      </c>
      <c r="P23" s="40" t="s">
        <v>28</v>
      </c>
      <c r="Q23">
        <f t="shared" si="0"/>
        <v>70.333333333333329</v>
      </c>
      <c r="R23" s="53">
        <f t="shared" si="1"/>
        <v>70</v>
      </c>
      <c r="T23" t="s">
        <v>1586</v>
      </c>
    </row>
    <row r="24" spans="1:20" x14ac:dyDescent="0.35">
      <c r="A24" s="40" t="s">
        <v>21</v>
      </c>
      <c r="B24" s="40"/>
      <c r="C24" s="41" t="s">
        <v>128</v>
      </c>
      <c r="D24" s="42" t="s">
        <v>129</v>
      </c>
      <c r="E24" s="42" t="s">
        <v>130</v>
      </c>
      <c r="F24" s="43" t="s">
        <v>94</v>
      </c>
      <c r="G24" s="43" t="s">
        <v>95</v>
      </c>
      <c r="H24" s="61" t="s">
        <v>20</v>
      </c>
      <c r="I24" s="44">
        <v>0.1</v>
      </c>
      <c r="J24" s="45">
        <v>0.21</v>
      </c>
      <c r="K24" s="65">
        <v>0.21</v>
      </c>
      <c r="L24" s="45"/>
      <c r="M24" s="46">
        <v>0</v>
      </c>
      <c r="N24" s="47">
        <v>0</v>
      </c>
      <c r="O24" s="40" t="s">
        <v>27</v>
      </c>
      <c r="P24" s="40" t="s">
        <v>28</v>
      </c>
      <c r="Q24">
        <f t="shared" si="0"/>
        <v>70.333333333333329</v>
      </c>
      <c r="R24" s="53">
        <f t="shared" si="1"/>
        <v>70</v>
      </c>
      <c r="T24" t="s">
        <v>1586</v>
      </c>
    </row>
    <row r="25" spans="1:20" x14ac:dyDescent="0.35">
      <c r="A25" s="40" t="s">
        <v>21</v>
      </c>
      <c r="B25" s="40"/>
      <c r="C25" s="41" t="s">
        <v>96</v>
      </c>
      <c r="D25" s="42" t="s">
        <v>97</v>
      </c>
      <c r="E25" s="42" t="s">
        <v>98</v>
      </c>
      <c r="F25" s="43" t="s">
        <v>63</v>
      </c>
      <c r="G25" s="43" t="s">
        <v>64</v>
      </c>
      <c r="H25" s="61" t="s">
        <v>20</v>
      </c>
      <c r="I25" s="44">
        <v>0.1</v>
      </c>
      <c r="J25" s="45">
        <v>0.21</v>
      </c>
      <c r="K25" s="65">
        <v>0.21</v>
      </c>
      <c r="L25" s="45">
        <v>0</v>
      </c>
      <c r="M25" s="46">
        <v>0</v>
      </c>
      <c r="N25" s="47">
        <v>0</v>
      </c>
      <c r="O25" s="40" t="s">
        <v>27</v>
      </c>
      <c r="P25" s="40" t="s">
        <v>28</v>
      </c>
      <c r="Q25">
        <f t="shared" si="0"/>
        <v>70.333333333333329</v>
      </c>
      <c r="R25" s="53">
        <f t="shared" si="1"/>
        <v>70</v>
      </c>
      <c r="T25" t="s">
        <v>1586</v>
      </c>
    </row>
    <row r="26" spans="1:20" x14ac:dyDescent="0.35">
      <c r="A26" s="40" t="s">
        <v>21</v>
      </c>
      <c r="B26" s="40"/>
      <c r="C26" s="41" t="s">
        <v>99</v>
      </c>
      <c r="D26" s="42" t="s">
        <v>75</v>
      </c>
      <c r="E26" s="42" t="s">
        <v>100</v>
      </c>
      <c r="F26" s="43" t="s">
        <v>54</v>
      </c>
      <c r="G26" s="43" t="s">
        <v>33</v>
      </c>
      <c r="H26" s="61" t="s">
        <v>20</v>
      </c>
      <c r="I26" s="44">
        <v>0.1</v>
      </c>
      <c r="J26" s="45">
        <v>0.21</v>
      </c>
      <c r="K26" s="65">
        <v>0.21</v>
      </c>
      <c r="L26" s="45">
        <v>0</v>
      </c>
      <c r="M26" s="46">
        <v>0</v>
      </c>
      <c r="N26" s="47">
        <v>0</v>
      </c>
      <c r="O26" s="40" t="s">
        <v>27</v>
      </c>
      <c r="P26" s="40" t="s">
        <v>28</v>
      </c>
      <c r="Q26">
        <f t="shared" si="0"/>
        <v>70.333333333333329</v>
      </c>
      <c r="R26" s="53">
        <f t="shared" si="1"/>
        <v>70</v>
      </c>
      <c r="T26" t="s">
        <v>1586</v>
      </c>
    </row>
    <row r="27" spans="1:20" x14ac:dyDescent="0.35">
      <c r="A27" s="40" t="s">
        <v>21</v>
      </c>
      <c r="B27" s="40"/>
      <c r="C27" s="41" t="s">
        <v>101</v>
      </c>
      <c r="D27" s="42" t="s">
        <v>102</v>
      </c>
      <c r="E27" s="42" t="s">
        <v>103</v>
      </c>
      <c r="F27" s="43" t="s">
        <v>58</v>
      </c>
      <c r="G27" s="43" t="s">
        <v>104</v>
      </c>
      <c r="H27" s="61" t="s">
        <v>20</v>
      </c>
      <c r="I27" s="44">
        <v>0.1</v>
      </c>
      <c r="J27" s="45">
        <v>0.21</v>
      </c>
      <c r="K27" s="65">
        <v>0.21</v>
      </c>
      <c r="L27" s="45">
        <v>0</v>
      </c>
      <c r="M27" s="46">
        <v>0</v>
      </c>
      <c r="N27" s="47">
        <v>0</v>
      </c>
      <c r="O27" s="40" t="s">
        <v>27</v>
      </c>
      <c r="P27" s="40" t="s">
        <v>28</v>
      </c>
      <c r="Q27">
        <f t="shared" si="0"/>
        <v>70.333333333333329</v>
      </c>
      <c r="R27" s="53">
        <f t="shared" si="1"/>
        <v>70</v>
      </c>
      <c r="T27" t="s">
        <v>1586</v>
      </c>
    </row>
    <row r="28" spans="1:20" x14ac:dyDescent="0.35">
      <c r="A28" s="40" t="s">
        <v>21</v>
      </c>
      <c r="B28" s="40"/>
      <c r="C28" s="41" t="s">
        <v>105</v>
      </c>
      <c r="D28" s="42" t="s">
        <v>106</v>
      </c>
      <c r="E28" s="42" t="s">
        <v>107</v>
      </c>
      <c r="F28" s="43" t="s">
        <v>108</v>
      </c>
      <c r="G28" s="43" t="s">
        <v>109</v>
      </c>
      <c r="H28" s="61" t="s">
        <v>20</v>
      </c>
      <c r="I28" s="44">
        <v>0.1</v>
      </c>
      <c r="J28" s="45">
        <v>0.21</v>
      </c>
      <c r="K28" s="65">
        <v>0.21</v>
      </c>
      <c r="L28" s="45">
        <v>0</v>
      </c>
      <c r="M28" s="46">
        <v>0</v>
      </c>
      <c r="N28" s="47">
        <v>0</v>
      </c>
      <c r="O28" s="40" t="s">
        <v>27</v>
      </c>
      <c r="P28" s="40" t="s">
        <v>28</v>
      </c>
      <c r="Q28">
        <f t="shared" si="0"/>
        <v>70.333333333333329</v>
      </c>
      <c r="R28" s="53">
        <f t="shared" si="1"/>
        <v>70</v>
      </c>
      <c r="T28" t="s">
        <v>1586</v>
      </c>
    </row>
    <row r="29" spans="1:20" x14ac:dyDescent="0.35">
      <c r="A29" s="40" t="s">
        <v>21</v>
      </c>
      <c r="B29" s="40"/>
      <c r="C29" s="41" t="s">
        <v>110</v>
      </c>
      <c r="D29" s="42" t="s">
        <v>111</v>
      </c>
      <c r="E29" s="42" t="s">
        <v>112</v>
      </c>
      <c r="F29" s="43" t="s">
        <v>113</v>
      </c>
      <c r="G29" s="43" t="s">
        <v>84</v>
      </c>
      <c r="H29" s="61" t="s">
        <v>20</v>
      </c>
      <c r="I29" s="44">
        <v>0.1</v>
      </c>
      <c r="J29" s="45">
        <v>0.22</v>
      </c>
      <c r="K29" s="65">
        <v>0.22</v>
      </c>
      <c r="L29" s="45">
        <v>0</v>
      </c>
      <c r="M29" s="46">
        <v>0</v>
      </c>
      <c r="N29" s="47">
        <v>0</v>
      </c>
      <c r="O29" s="40" t="s">
        <v>27</v>
      </c>
      <c r="P29" s="40" t="s">
        <v>28</v>
      </c>
      <c r="Q29">
        <f t="shared" si="0"/>
        <v>67.13636363636364</v>
      </c>
      <c r="R29" s="53">
        <f t="shared" si="1"/>
        <v>67</v>
      </c>
      <c r="T29" t="s">
        <v>1586</v>
      </c>
    </row>
    <row r="30" spans="1:20" x14ac:dyDescent="0.35">
      <c r="A30" s="40" t="s">
        <v>21</v>
      </c>
      <c r="B30" s="40"/>
      <c r="C30" s="41" t="s">
        <v>114</v>
      </c>
      <c r="D30" s="42" t="s">
        <v>115</v>
      </c>
      <c r="E30" s="42" t="s">
        <v>116</v>
      </c>
      <c r="F30" s="43" t="s">
        <v>83</v>
      </c>
      <c r="G30" s="43" t="s">
        <v>84</v>
      </c>
      <c r="H30" s="61" t="s">
        <v>20</v>
      </c>
      <c r="I30" s="44">
        <v>0.1</v>
      </c>
      <c r="J30" s="45">
        <v>0.22</v>
      </c>
      <c r="K30" s="65">
        <v>0.22</v>
      </c>
      <c r="L30" s="45">
        <v>0</v>
      </c>
      <c r="M30" s="46">
        <v>0</v>
      </c>
      <c r="N30" s="47">
        <v>0</v>
      </c>
      <c r="O30" s="40" t="s">
        <v>27</v>
      </c>
      <c r="P30" s="40" t="s">
        <v>28</v>
      </c>
      <c r="Q30">
        <f t="shared" si="0"/>
        <v>67.13636363636364</v>
      </c>
      <c r="R30" s="53">
        <f t="shared" si="1"/>
        <v>67</v>
      </c>
      <c r="T30" t="s">
        <v>1586</v>
      </c>
    </row>
    <row r="31" spans="1:20" x14ac:dyDescent="0.35">
      <c r="A31" s="40" t="s">
        <v>21</v>
      </c>
      <c r="B31" s="40"/>
      <c r="C31" s="41" t="s">
        <v>117</v>
      </c>
      <c r="D31" s="42" t="s">
        <v>118</v>
      </c>
      <c r="E31" s="42" t="s">
        <v>119</v>
      </c>
      <c r="F31" s="43" t="s">
        <v>83</v>
      </c>
      <c r="G31" s="43" t="s">
        <v>84</v>
      </c>
      <c r="H31" s="61" t="s">
        <v>20</v>
      </c>
      <c r="I31" s="44">
        <v>0.1</v>
      </c>
      <c r="J31" s="45">
        <v>0.22</v>
      </c>
      <c r="K31" s="65">
        <v>0.22</v>
      </c>
      <c r="L31" s="45">
        <v>0</v>
      </c>
      <c r="M31" s="46">
        <v>0</v>
      </c>
      <c r="N31" s="47">
        <v>0</v>
      </c>
      <c r="O31" s="40" t="s">
        <v>27</v>
      </c>
      <c r="P31" s="40" t="s">
        <v>28</v>
      </c>
      <c r="Q31">
        <f t="shared" si="0"/>
        <v>67.13636363636364</v>
      </c>
      <c r="R31" s="53">
        <f t="shared" si="1"/>
        <v>67</v>
      </c>
      <c r="T31" t="s">
        <v>1586</v>
      </c>
    </row>
    <row r="32" spans="1:20" x14ac:dyDescent="0.35">
      <c r="A32" s="40" t="s">
        <v>21</v>
      </c>
      <c r="B32" s="40"/>
      <c r="C32" s="41" t="s">
        <v>120</v>
      </c>
      <c r="D32" s="42" t="s">
        <v>121</v>
      </c>
      <c r="E32" s="42" t="s">
        <v>122</v>
      </c>
      <c r="F32" s="43" t="s">
        <v>123</v>
      </c>
      <c r="G32" s="43" t="s">
        <v>124</v>
      </c>
      <c r="H32" s="61" t="s">
        <v>20</v>
      </c>
      <c r="I32" s="44">
        <v>0.1</v>
      </c>
      <c r="J32" s="45">
        <v>0.22</v>
      </c>
      <c r="K32" s="65">
        <v>0.22</v>
      </c>
      <c r="L32" s="45">
        <v>0</v>
      </c>
      <c r="M32" s="46">
        <v>0</v>
      </c>
      <c r="N32" s="47">
        <v>0</v>
      </c>
      <c r="O32" s="40" t="s">
        <v>27</v>
      </c>
      <c r="P32" s="40" t="s">
        <v>28</v>
      </c>
      <c r="Q32">
        <f t="shared" si="0"/>
        <v>67.13636363636364</v>
      </c>
      <c r="R32" s="53">
        <f t="shared" si="1"/>
        <v>67</v>
      </c>
      <c r="T32" t="s">
        <v>1586</v>
      </c>
    </row>
    <row r="33" spans="1:20" x14ac:dyDescent="0.35">
      <c r="A33" s="40" t="s">
        <v>21</v>
      </c>
      <c r="B33" s="40"/>
      <c r="C33" s="41" t="s">
        <v>125</v>
      </c>
      <c r="D33" s="42" t="s">
        <v>126</v>
      </c>
      <c r="E33" s="42" t="s">
        <v>127</v>
      </c>
      <c r="F33" s="43" t="s">
        <v>123</v>
      </c>
      <c r="G33" s="43" t="s">
        <v>84</v>
      </c>
      <c r="H33" s="61" t="s">
        <v>20</v>
      </c>
      <c r="I33" s="44">
        <v>0.1</v>
      </c>
      <c r="J33" s="45">
        <v>0.22</v>
      </c>
      <c r="K33" s="65">
        <v>0.22</v>
      </c>
      <c r="L33" s="45">
        <v>0</v>
      </c>
      <c r="M33" s="46">
        <v>0</v>
      </c>
      <c r="N33" s="47">
        <v>0</v>
      </c>
      <c r="O33" s="40" t="s">
        <v>27</v>
      </c>
      <c r="P33" s="40" t="s">
        <v>28</v>
      </c>
      <c r="Q33">
        <f t="shared" si="0"/>
        <v>67.13636363636364</v>
      </c>
      <c r="R33" s="53">
        <f t="shared" si="1"/>
        <v>67</v>
      </c>
      <c r="T33" t="s">
        <v>1586</v>
      </c>
    </row>
    <row r="34" spans="1:20" x14ac:dyDescent="0.35">
      <c r="A34" s="40" t="s">
        <v>21</v>
      </c>
      <c r="B34" s="40"/>
      <c r="C34" s="41" t="s">
        <v>131</v>
      </c>
      <c r="D34" s="42" t="s">
        <v>132</v>
      </c>
      <c r="E34" s="42" t="s">
        <v>133</v>
      </c>
      <c r="F34" s="43" t="s">
        <v>94</v>
      </c>
      <c r="G34" s="43" t="s">
        <v>95</v>
      </c>
      <c r="H34" s="61" t="s">
        <v>20</v>
      </c>
      <c r="I34" s="44">
        <v>0.1</v>
      </c>
      <c r="J34" s="45">
        <v>0.22</v>
      </c>
      <c r="K34" s="65">
        <v>0.22</v>
      </c>
      <c r="L34" s="45">
        <v>0</v>
      </c>
      <c r="M34" s="46">
        <v>0</v>
      </c>
      <c r="N34" s="47">
        <v>0</v>
      </c>
      <c r="O34" s="40" t="s">
        <v>27</v>
      </c>
      <c r="P34" s="40" t="s">
        <v>28</v>
      </c>
      <c r="Q34">
        <f t="shared" si="0"/>
        <v>67.13636363636364</v>
      </c>
      <c r="R34" s="53">
        <f t="shared" si="1"/>
        <v>67</v>
      </c>
      <c r="T34" t="s">
        <v>1586</v>
      </c>
    </row>
    <row r="35" spans="1:20" x14ac:dyDescent="0.35">
      <c r="A35" s="40" t="s">
        <v>21</v>
      </c>
      <c r="B35" s="40"/>
      <c r="C35" s="41" t="s">
        <v>137</v>
      </c>
      <c r="D35" s="42" t="s">
        <v>1589</v>
      </c>
      <c r="E35" s="42" t="s">
        <v>1590</v>
      </c>
      <c r="F35" s="43" t="s">
        <v>58</v>
      </c>
      <c r="G35" s="43" t="s">
        <v>59</v>
      </c>
      <c r="H35" s="61" t="s">
        <v>20</v>
      </c>
      <c r="I35" s="44">
        <v>0.1</v>
      </c>
      <c r="J35" s="45">
        <v>0.22</v>
      </c>
      <c r="K35" s="65">
        <v>0.22</v>
      </c>
      <c r="L35" s="45">
        <v>0</v>
      </c>
      <c r="M35" s="46">
        <v>0</v>
      </c>
      <c r="N35" s="47">
        <v>0</v>
      </c>
      <c r="O35" s="40" t="s">
        <v>27</v>
      </c>
      <c r="P35" s="40" t="s">
        <v>28</v>
      </c>
      <c r="Q35">
        <f t="shared" si="0"/>
        <v>67.13636363636364</v>
      </c>
      <c r="R35" s="53">
        <f t="shared" si="1"/>
        <v>67</v>
      </c>
      <c r="T35" t="s">
        <v>1586</v>
      </c>
    </row>
    <row r="36" spans="1:20" x14ac:dyDescent="0.35">
      <c r="A36" s="40" t="s">
        <v>21</v>
      </c>
      <c r="B36" s="40"/>
      <c r="C36" s="41" t="s">
        <v>138</v>
      </c>
      <c r="D36" s="42" t="s">
        <v>1591</v>
      </c>
      <c r="E36" s="42" t="s">
        <v>1592</v>
      </c>
      <c r="F36" s="43" t="s">
        <v>63</v>
      </c>
      <c r="G36" s="43" t="s">
        <v>59</v>
      </c>
      <c r="H36" s="61" t="s">
        <v>20</v>
      </c>
      <c r="I36" s="44">
        <v>0.1</v>
      </c>
      <c r="J36" s="45">
        <v>0.22</v>
      </c>
      <c r="K36" s="65">
        <v>0.22</v>
      </c>
      <c r="L36" s="45">
        <v>0</v>
      </c>
      <c r="M36" s="46">
        <v>0</v>
      </c>
      <c r="N36" s="47">
        <v>0</v>
      </c>
      <c r="O36" s="40" t="s">
        <v>27</v>
      </c>
      <c r="P36" s="40" t="s">
        <v>28</v>
      </c>
      <c r="Q36">
        <f t="shared" si="0"/>
        <v>67.13636363636364</v>
      </c>
      <c r="R36" s="53">
        <f t="shared" si="1"/>
        <v>67</v>
      </c>
      <c r="T36" t="s">
        <v>1586</v>
      </c>
    </row>
    <row r="37" spans="1:20" x14ac:dyDescent="0.35">
      <c r="A37" s="40" t="s">
        <v>21</v>
      </c>
      <c r="B37" s="40"/>
      <c r="C37" s="41" t="s">
        <v>134</v>
      </c>
      <c r="D37" s="42" t="s">
        <v>135</v>
      </c>
      <c r="E37" s="42" t="s">
        <v>136</v>
      </c>
      <c r="F37" s="43" t="s">
        <v>63</v>
      </c>
      <c r="G37" s="43" t="s">
        <v>59</v>
      </c>
      <c r="H37" s="61" t="s">
        <v>20</v>
      </c>
      <c r="I37" s="44">
        <v>0.1</v>
      </c>
      <c r="J37" s="45">
        <v>0.22</v>
      </c>
      <c r="K37" s="65">
        <v>0.22</v>
      </c>
      <c r="L37" s="45">
        <v>0</v>
      </c>
      <c r="M37" s="46">
        <v>0</v>
      </c>
      <c r="N37" s="47">
        <v>0</v>
      </c>
      <c r="O37" s="40" t="s">
        <v>27</v>
      </c>
      <c r="P37" s="40" t="s">
        <v>28</v>
      </c>
      <c r="Q37">
        <f t="shared" si="0"/>
        <v>67.13636363636364</v>
      </c>
      <c r="R37" s="53">
        <f t="shared" si="1"/>
        <v>67</v>
      </c>
      <c r="T37" t="s">
        <v>1586</v>
      </c>
    </row>
    <row r="38" spans="1:20" x14ac:dyDescent="0.35">
      <c r="A38" s="40" t="s">
        <v>21</v>
      </c>
      <c r="B38" s="40"/>
      <c r="C38" s="41" t="s">
        <v>139</v>
      </c>
      <c r="D38" s="42" t="s">
        <v>140</v>
      </c>
      <c r="E38" s="42" t="s">
        <v>141</v>
      </c>
      <c r="F38" s="43" t="s">
        <v>142</v>
      </c>
      <c r="G38" s="43" t="s">
        <v>84</v>
      </c>
      <c r="H38" s="61" t="s">
        <v>20</v>
      </c>
      <c r="I38" s="44">
        <v>0.1</v>
      </c>
      <c r="J38" s="45">
        <v>0.22</v>
      </c>
      <c r="K38" s="65">
        <v>0.22</v>
      </c>
      <c r="L38" s="45">
        <v>0</v>
      </c>
      <c r="M38" s="46">
        <v>0</v>
      </c>
      <c r="N38" s="47">
        <v>0</v>
      </c>
      <c r="O38" s="40" t="s">
        <v>27</v>
      </c>
      <c r="P38" s="40" t="s">
        <v>28</v>
      </c>
      <c r="Q38">
        <f t="shared" si="0"/>
        <v>67.13636363636364</v>
      </c>
      <c r="R38" s="53">
        <f t="shared" si="1"/>
        <v>67</v>
      </c>
      <c r="T38" t="s">
        <v>1586</v>
      </c>
    </row>
    <row r="39" spans="1:20" x14ac:dyDescent="0.35">
      <c r="A39" s="40" t="s">
        <v>21</v>
      </c>
      <c r="B39" s="40"/>
      <c r="C39" s="41" t="s">
        <v>143</v>
      </c>
      <c r="D39" s="42" t="s">
        <v>144</v>
      </c>
      <c r="E39" s="42" t="s">
        <v>145</v>
      </c>
      <c r="F39" s="43" t="s">
        <v>142</v>
      </c>
      <c r="G39" s="43" t="s">
        <v>84</v>
      </c>
      <c r="H39" s="61" t="s">
        <v>20</v>
      </c>
      <c r="I39" s="44">
        <v>0.1</v>
      </c>
      <c r="J39" s="45">
        <v>0.22</v>
      </c>
      <c r="K39" s="65">
        <v>0.22</v>
      </c>
      <c r="L39" s="45">
        <v>0</v>
      </c>
      <c r="M39" s="46">
        <v>0</v>
      </c>
      <c r="N39" s="47">
        <v>0</v>
      </c>
      <c r="O39" s="40" t="s">
        <v>27</v>
      </c>
      <c r="P39" s="40" t="s">
        <v>28</v>
      </c>
      <c r="Q39">
        <f t="shared" si="0"/>
        <v>67.13636363636364</v>
      </c>
      <c r="R39" s="53">
        <f t="shared" si="1"/>
        <v>67</v>
      </c>
      <c r="T39" t="s">
        <v>1586</v>
      </c>
    </row>
    <row r="40" spans="1:20" x14ac:dyDescent="0.35">
      <c r="A40" s="40" t="s">
        <v>21</v>
      </c>
      <c r="B40" s="40"/>
      <c r="C40" s="41" t="s">
        <v>146</v>
      </c>
      <c r="D40" s="42" t="s">
        <v>147</v>
      </c>
      <c r="E40" s="42" t="s">
        <v>148</v>
      </c>
      <c r="F40" s="43" t="s">
        <v>142</v>
      </c>
      <c r="G40" s="43" t="s">
        <v>84</v>
      </c>
      <c r="H40" s="61" t="s">
        <v>20</v>
      </c>
      <c r="I40" s="44">
        <v>0.1</v>
      </c>
      <c r="J40" s="45">
        <v>0.22</v>
      </c>
      <c r="K40" s="65">
        <v>0.22</v>
      </c>
      <c r="L40" s="45">
        <v>0</v>
      </c>
      <c r="M40" s="46">
        <v>0</v>
      </c>
      <c r="N40" s="47">
        <v>0</v>
      </c>
      <c r="O40" s="40" t="s">
        <v>27</v>
      </c>
      <c r="P40" s="40" t="s">
        <v>28</v>
      </c>
      <c r="Q40">
        <f t="shared" si="0"/>
        <v>67.13636363636364</v>
      </c>
      <c r="R40" s="53">
        <f t="shared" si="1"/>
        <v>67</v>
      </c>
      <c r="T40" t="s">
        <v>1586</v>
      </c>
    </row>
    <row r="41" spans="1:20" x14ac:dyDescent="0.35">
      <c r="A41" s="40" t="s">
        <v>21</v>
      </c>
      <c r="B41" s="40"/>
      <c r="C41" s="41" t="s">
        <v>149</v>
      </c>
      <c r="D41" s="42" t="s">
        <v>150</v>
      </c>
      <c r="E41" s="42" t="s">
        <v>151</v>
      </c>
      <c r="F41" s="43" t="s">
        <v>108</v>
      </c>
      <c r="G41" s="43" t="s">
        <v>109</v>
      </c>
      <c r="H41" s="61" t="s">
        <v>20</v>
      </c>
      <c r="I41" s="44">
        <v>0.1</v>
      </c>
      <c r="J41" s="45">
        <v>0.24</v>
      </c>
      <c r="K41" s="65">
        <v>0.24</v>
      </c>
      <c r="L41" s="45">
        <v>0</v>
      </c>
      <c r="M41" s="46">
        <v>0</v>
      </c>
      <c r="N41" s="47">
        <v>0</v>
      </c>
      <c r="O41" s="40" t="s">
        <v>27</v>
      </c>
      <c r="P41" s="40" t="s">
        <v>28</v>
      </c>
      <c r="Q41">
        <f t="shared" si="0"/>
        <v>61.541666666666664</v>
      </c>
      <c r="R41" s="53">
        <f t="shared" si="1"/>
        <v>61</v>
      </c>
      <c r="T41" t="s">
        <v>1586</v>
      </c>
    </row>
    <row r="42" spans="1:20" x14ac:dyDescent="0.35">
      <c r="A42" s="40" t="s">
        <v>21</v>
      </c>
      <c r="B42" s="40"/>
      <c r="C42" s="41" t="s">
        <v>152</v>
      </c>
      <c r="D42" s="42" t="s">
        <v>153</v>
      </c>
      <c r="E42" s="42" t="s">
        <v>154</v>
      </c>
      <c r="F42" s="43" t="s">
        <v>108</v>
      </c>
      <c r="G42" s="43" t="s">
        <v>109</v>
      </c>
      <c r="H42" s="61" t="s">
        <v>20</v>
      </c>
      <c r="I42" s="44">
        <v>0.1</v>
      </c>
      <c r="J42" s="45">
        <v>0.24</v>
      </c>
      <c r="K42" s="65">
        <v>0.24</v>
      </c>
      <c r="L42" s="45">
        <v>0</v>
      </c>
      <c r="M42" s="46">
        <v>0</v>
      </c>
      <c r="N42" s="47">
        <v>0</v>
      </c>
      <c r="O42" s="40" t="s">
        <v>27</v>
      </c>
      <c r="P42" s="40" t="s">
        <v>28</v>
      </c>
      <c r="Q42">
        <f t="shared" si="0"/>
        <v>61.541666666666664</v>
      </c>
      <c r="R42" s="53">
        <f t="shared" si="1"/>
        <v>61</v>
      </c>
      <c r="T42" t="s">
        <v>1586</v>
      </c>
    </row>
    <row r="43" spans="1:20" x14ac:dyDescent="0.35">
      <c r="A43" s="40" t="s">
        <v>21</v>
      </c>
      <c r="B43" s="40"/>
      <c r="C43" s="41" t="s">
        <v>155</v>
      </c>
      <c r="D43" s="42" t="s">
        <v>156</v>
      </c>
      <c r="E43" s="42" t="s">
        <v>157</v>
      </c>
      <c r="F43" s="43" t="s">
        <v>63</v>
      </c>
      <c r="G43" s="43" t="s">
        <v>64</v>
      </c>
      <c r="H43" s="61" t="s">
        <v>20</v>
      </c>
      <c r="I43" s="44">
        <v>0.1</v>
      </c>
      <c r="J43" s="45">
        <v>0.24</v>
      </c>
      <c r="K43" s="65">
        <v>0.24</v>
      </c>
      <c r="L43" s="45">
        <v>0</v>
      </c>
      <c r="M43" s="46">
        <v>0</v>
      </c>
      <c r="N43" s="47">
        <v>0</v>
      </c>
      <c r="O43" s="40" t="s">
        <v>27</v>
      </c>
      <c r="P43" s="40" t="s">
        <v>28</v>
      </c>
      <c r="Q43">
        <f t="shared" si="0"/>
        <v>61.541666666666664</v>
      </c>
      <c r="R43" s="53">
        <f t="shared" si="1"/>
        <v>61</v>
      </c>
      <c r="T43" t="s">
        <v>1586</v>
      </c>
    </row>
    <row r="44" spans="1:20" x14ac:dyDescent="0.35">
      <c r="A44" s="40" t="s">
        <v>21</v>
      </c>
      <c r="B44" s="40"/>
      <c r="C44" s="41" t="s">
        <v>158</v>
      </c>
      <c r="D44" s="42" t="s">
        <v>159</v>
      </c>
      <c r="E44" s="42" t="s">
        <v>160</v>
      </c>
      <c r="F44" s="43" t="s">
        <v>142</v>
      </c>
      <c r="G44" s="43" t="s">
        <v>84</v>
      </c>
      <c r="H44" s="61" t="s">
        <v>20</v>
      </c>
      <c r="I44" s="44">
        <v>0.1</v>
      </c>
      <c r="J44" s="45">
        <v>0.24</v>
      </c>
      <c r="K44" s="65">
        <v>0.24</v>
      </c>
      <c r="L44" s="45">
        <v>0</v>
      </c>
      <c r="M44" s="46">
        <v>0</v>
      </c>
      <c r="N44" s="47">
        <v>0</v>
      </c>
      <c r="O44" s="40" t="s">
        <v>27</v>
      </c>
      <c r="P44" s="40" t="s">
        <v>28</v>
      </c>
      <c r="Q44">
        <f t="shared" si="0"/>
        <v>61.541666666666664</v>
      </c>
      <c r="R44" s="53">
        <f t="shared" si="1"/>
        <v>61</v>
      </c>
      <c r="T44" t="s">
        <v>1586</v>
      </c>
    </row>
    <row r="45" spans="1:20" ht="21.5" x14ac:dyDescent="0.35">
      <c r="A45" s="40" t="s">
        <v>21</v>
      </c>
      <c r="B45" s="40"/>
      <c r="C45" s="41" t="s">
        <v>161</v>
      </c>
      <c r="D45" s="42" t="s">
        <v>162</v>
      </c>
      <c r="E45" s="42" t="s">
        <v>163</v>
      </c>
      <c r="F45" s="43" t="s">
        <v>142</v>
      </c>
      <c r="G45" s="43" t="s">
        <v>84</v>
      </c>
      <c r="H45" s="61" t="s">
        <v>20</v>
      </c>
      <c r="I45" s="44">
        <v>0.1</v>
      </c>
      <c r="J45" s="45">
        <v>0.24</v>
      </c>
      <c r="K45" s="65">
        <v>0.24</v>
      </c>
      <c r="L45" s="45">
        <v>0</v>
      </c>
      <c r="M45" s="46">
        <v>0</v>
      </c>
      <c r="N45" s="47">
        <v>0</v>
      </c>
      <c r="O45" s="40" t="s">
        <v>27</v>
      </c>
      <c r="P45" s="40" t="s">
        <v>28</v>
      </c>
      <c r="Q45">
        <f t="shared" si="0"/>
        <v>61.541666666666664</v>
      </c>
      <c r="R45" s="53">
        <f t="shared" si="1"/>
        <v>61</v>
      </c>
      <c r="T45" t="s">
        <v>1586</v>
      </c>
    </row>
    <row r="46" spans="1:20" x14ac:dyDescent="0.35">
      <c r="A46" s="40" t="s">
        <v>21</v>
      </c>
      <c r="B46" s="40"/>
      <c r="C46" s="41" t="s">
        <v>164</v>
      </c>
      <c r="D46" s="42" t="s">
        <v>165</v>
      </c>
      <c r="E46" s="42" t="s">
        <v>166</v>
      </c>
      <c r="F46" s="43" t="s">
        <v>83</v>
      </c>
      <c r="G46" s="43" t="s">
        <v>84</v>
      </c>
      <c r="H46" s="61" t="s">
        <v>20</v>
      </c>
      <c r="I46" s="44">
        <v>0.1</v>
      </c>
      <c r="J46" s="45">
        <v>0.25</v>
      </c>
      <c r="K46" s="65">
        <v>0.25</v>
      </c>
      <c r="L46" s="45">
        <v>0</v>
      </c>
      <c r="M46" s="46">
        <v>0</v>
      </c>
      <c r="N46" s="47">
        <v>0</v>
      </c>
      <c r="O46" s="40" t="s">
        <v>27</v>
      </c>
      <c r="P46" s="40" t="s">
        <v>28</v>
      </c>
      <c r="Q46">
        <f t="shared" si="0"/>
        <v>59.08</v>
      </c>
      <c r="R46" s="53">
        <f t="shared" si="1"/>
        <v>59</v>
      </c>
      <c r="T46" t="s">
        <v>1586</v>
      </c>
    </row>
    <row r="47" spans="1:20" x14ac:dyDescent="0.35">
      <c r="A47" s="40" t="s">
        <v>21</v>
      </c>
      <c r="B47" s="40"/>
      <c r="C47" s="41" t="s">
        <v>167</v>
      </c>
      <c r="D47" s="42" t="s">
        <v>168</v>
      </c>
      <c r="E47" s="42" t="s">
        <v>169</v>
      </c>
      <c r="F47" s="43" t="s">
        <v>94</v>
      </c>
      <c r="G47" s="43" t="s">
        <v>95</v>
      </c>
      <c r="H47" s="61" t="s">
        <v>20</v>
      </c>
      <c r="I47" s="44">
        <v>0.1</v>
      </c>
      <c r="J47" s="45">
        <v>0.25</v>
      </c>
      <c r="K47" s="65">
        <v>0.25</v>
      </c>
      <c r="L47" s="45">
        <v>0</v>
      </c>
      <c r="M47" s="46">
        <v>0</v>
      </c>
      <c r="N47" s="47">
        <v>0</v>
      </c>
      <c r="O47" s="40" t="s">
        <v>27</v>
      </c>
      <c r="P47" s="40" t="s">
        <v>28</v>
      </c>
      <c r="Q47">
        <f t="shared" si="0"/>
        <v>59.08</v>
      </c>
      <c r="R47" s="53">
        <f t="shared" si="1"/>
        <v>59</v>
      </c>
      <c r="T47" t="s">
        <v>1586</v>
      </c>
    </row>
    <row r="48" spans="1:20" x14ac:dyDescent="0.35">
      <c r="A48" s="40" t="s">
        <v>21</v>
      </c>
      <c r="B48" s="40"/>
      <c r="C48" s="41" t="s">
        <v>170</v>
      </c>
      <c r="D48" s="42" t="s">
        <v>171</v>
      </c>
      <c r="E48" s="42" t="s">
        <v>172</v>
      </c>
      <c r="F48" s="43" t="s">
        <v>63</v>
      </c>
      <c r="G48" s="43" t="s">
        <v>64</v>
      </c>
      <c r="H48" s="61" t="s">
        <v>20</v>
      </c>
      <c r="I48" s="44">
        <v>0.1</v>
      </c>
      <c r="J48" s="45">
        <v>0.25</v>
      </c>
      <c r="K48" s="65">
        <v>0.25</v>
      </c>
      <c r="L48" s="45">
        <v>0</v>
      </c>
      <c r="M48" s="46">
        <v>0</v>
      </c>
      <c r="N48" s="47">
        <v>0</v>
      </c>
      <c r="O48" s="40" t="s">
        <v>27</v>
      </c>
      <c r="P48" s="40" t="s">
        <v>28</v>
      </c>
      <c r="Q48">
        <f t="shared" si="0"/>
        <v>59.08</v>
      </c>
      <c r="R48" s="53">
        <f t="shared" si="1"/>
        <v>59</v>
      </c>
      <c r="T48" t="s">
        <v>1586</v>
      </c>
    </row>
    <row r="49" spans="1:20" x14ac:dyDescent="0.35">
      <c r="A49" s="40" t="s">
        <v>21</v>
      </c>
      <c r="B49" s="40"/>
      <c r="C49" s="41" t="s">
        <v>173</v>
      </c>
      <c r="D49" s="42" t="s">
        <v>174</v>
      </c>
      <c r="E49" s="42" t="s">
        <v>175</v>
      </c>
      <c r="F49" s="43" t="s">
        <v>43</v>
      </c>
      <c r="G49" s="43" t="s">
        <v>44</v>
      </c>
      <c r="H49" s="61" t="s">
        <v>20</v>
      </c>
      <c r="I49" s="44">
        <v>0.1</v>
      </c>
      <c r="J49" s="45">
        <v>0.25</v>
      </c>
      <c r="K49" s="65">
        <v>0.25</v>
      </c>
      <c r="L49" s="45">
        <v>0</v>
      </c>
      <c r="M49" s="46">
        <v>0</v>
      </c>
      <c r="N49" s="47">
        <v>0</v>
      </c>
      <c r="O49" s="40" t="s">
        <v>27</v>
      </c>
      <c r="P49" s="40" t="s">
        <v>28</v>
      </c>
      <c r="Q49">
        <f t="shared" si="0"/>
        <v>59.08</v>
      </c>
      <c r="R49" s="53">
        <f t="shared" si="1"/>
        <v>59</v>
      </c>
      <c r="T49" t="s">
        <v>1586</v>
      </c>
    </row>
    <row r="50" spans="1:20" x14ac:dyDescent="0.35">
      <c r="A50" s="40" t="s">
        <v>21</v>
      </c>
      <c r="B50" s="40"/>
      <c r="C50" s="41" t="s">
        <v>176</v>
      </c>
      <c r="D50" s="42" t="s">
        <v>177</v>
      </c>
      <c r="E50" s="42" t="s">
        <v>178</v>
      </c>
      <c r="F50" s="43" t="s">
        <v>142</v>
      </c>
      <c r="G50" s="43" t="s">
        <v>84</v>
      </c>
      <c r="H50" s="61" t="s">
        <v>20</v>
      </c>
      <c r="I50" s="44">
        <v>0.1</v>
      </c>
      <c r="J50" s="45">
        <v>0.25</v>
      </c>
      <c r="K50" s="65">
        <v>0.25</v>
      </c>
      <c r="L50" s="45">
        <v>0</v>
      </c>
      <c r="M50" s="46">
        <v>0</v>
      </c>
      <c r="N50" s="47">
        <v>0</v>
      </c>
      <c r="O50" s="40" t="s">
        <v>27</v>
      </c>
      <c r="P50" s="40" t="s">
        <v>28</v>
      </c>
      <c r="Q50">
        <f t="shared" si="0"/>
        <v>59.08</v>
      </c>
      <c r="R50" s="53">
        <f t="shared" si="1"/>
        <v>59</v>
      </c>
      <c r="T50" t="s">
        <v>1586</v>
      </c>
    </row>
    <row r="51" spans="1:20" ht="21.5" x14ac:dyDescent="0.35">
      <c r="A51" s="40" t="s">
        <v>21</v>
      </c>
      <c r="B51" s="40"/>
      <c r="C51" s="41" t="s">
        <v>179</v>
      </c>
      <c r="D51" s="42" t="s">
        <v>180</v>
      </c>
      <c r="E51" s="42" t="s">
        <v>181</v>
      </c>
      <c r="F51" s="43" t="s">
        <v>142</v>
      </c>
      <c r="G51" s="43" t="s">
        <v>84</v>
      </c>
      <c r="H51" s="61" t="s">
        <v>20</v>
      </c>
      <c r="I51" s="44">
        <v>0.1</v>
      </c>
      <c r="J51" s="45">
        <v>0.25</v>
      </c>
      <c r="K51" s="65">
        <v>0.25</v>
      </c>
      <c r="L51" s="45">
        <v>0</v>
      </c>
      <c r="M51" s="46">
        <v>0</v>
      </c>
      <c r="N51" s="47">
        <v>0</v>
      </c>
      <c r="O51" s="40" t="s">
        <v>27</v>
      </c>
      <c r="P51" s="40" t="s">
        <v>28</v>
      </c>
      <c r="Q51">
        <f t="shared" si="0"/>
        <v>59.08</v>
      </c>
      <c r="R51" s="53">
        <f t="shared" si="1"/>
        <v>59</v>
      </c>
      <c r="T51" t="s">
        <v>1586</v>
      </c>
    </row>
    <row r="52" spans="1:20" x14ac:dyDescent="0.35">
      <c r="A52" s="40" t="s">
        <v>21</v>
      </c>
      <c r="B52" s="40"/>
      <c r="C52" s="41" t="s">
        <v>182</v>
      </c>
      <c r="D52" s="42" t="s">
        <v>183</v>
      </c>
      <c r="E52" s="42" t="s">
        <v>184</v>
      </c>
      <c r="F52" s="43" t="s">
        <v>83</v>
      </c>
      <c r="G52" s="43" t="s">
        <v>84</v>
      </c>
      <c r="H52" s="61" t="s">
        <v>20</v>
      </c>
      <c r="I52" s="44">
        <v>0.1</v>
      </c>
      <c r="J52" s="45">
        <v>0.26</v>
      </c>
      <c r="K52" s="65">
        <v>0.26</v>
      </c>
      <c r="L52" s="45">
        <v>0</v>
      </c>
      <c r="M52" s="46">
        <v>0</v>
      </c>
      <c r="N52" s="47">
        <v>0</v>
      </c>
      <c r="O52" s="40" t="s">
        <v>27</v>
      </c>
      <c r="P52" s="40" t="s">
        <v>28</v>
      </c>
      <c r="Q52">
        <f t="shared" si="0"/>
        <v>56.807692307692307</v>
      </c>
      <c r="R52" s="53">
        <f t="shared" si="1"/>
        <v>56</v>
      </c>
      <c r="T52" t="s">
        <v>1586</v>
      </c>
    </row>
    <row r="53" spans="1:20" x14ac:dyDescent="0.35">
      <c r="A53" s="40" t="s">
        <v>21</v>
      </c>
      <c r="B53" s="40"/>
      <c r="C53" s="41" t="s">
        <v>185</v>
      </c>
      <c r="D53" s="42" t="s">
        <v>186</v>
      </c>
      <c r="E53" s="42" t="s">
        <v>187</v>
      </c>
      <c r="F53" s="43" t="s">
        <v>108</v>
      </c>
      <c r="G53" s="43" t="s">
        <v>109</v>
      </c>
      <c r="H53" s="61" t="s">
        <v>20</v>
      </c>
      <c r="I53" s="44">
        <v>0.1</v>
      </c>
      <c r="J53" s="45">
        <v>0.26</v>
      </c>
      <c r="K53" s="65">
        <v>0.26</v>
      </c>
      <c r="L53" s="45">
        <v>0</v>
      </c>
      <c r="M53" s="46">
        <v>0</v>
      </c>
      <c r="N53" s="47">
        <v>0</v>
      </c>
      <c r="O53" s="40" t="s">
        <v>27</v>
      </c>
      <c r="P53" s="40" t="s">
        <v>28</v>
      </c>
      <c r="Q53">
        <f t="shared" si="0"/>
        <v>56.807692307692307</v>
      </c>
      <c r="R53" s="53">
        <f t="shared" si="1"/>
        <v>56</v>
      </c>
      <c r="T53" t="s">
        <v>1586</v>
      </c>
    </row>
    <row r="54" spans="1:20" x14ac:dyDescent="0.35">
      <c r="A54" s="40" t="s">
        <v>21</v>
      </c>
      <c r="B54" s="40"/>
      <c r="C54" s="41" t="s">
        <v>188</v>
      </c>
      <c r="D54" s="42" t="s">
        <v>189</v>
      </c>
      <c r="E54" s="42" t="s">
        <v>190</v>
      </c>
      <c r="F54" s="43" t="s">
        <v>63</v>
      </c>
      <c r="G54" s="43" t="s">
        <v>64</v>
      </c>
      <c r="H54" s="61" t="s">
        <v>20</v>
      </c>
      <c r="I54" s="44">
        <v>0.1</v>
      </c>
      <c r="J54" s="45">
        <v>0.26</v>
      </c>
      <c r="K54" s="65">
        <v>0.26</v>
      </c>
      <c r="L54" s="45">
        <v>0</v>
      </c>
      <c r="M54" s="46">
        <v>0</v>
      </c>
      <c r="N54" s="47">
        <v>0</v>
      </c>
      <c r="O54" s="40" t="s">
        <v>27</v>
      </c>
      <c r="P54" s="40" t="s">
        <v>28</v>
      </c>
      <c r="Q54">
        <f t="shared" si="0"/>
        <v>56.807692307692307</v>
      </c>
      <c r="R54" s="53">
        <f t="shared" si="1"/>
        <v>56</v>
      </c>
      <c r="T54" t="s">
        <v>1586</v>
      </c>
    </row>
    <row r="55" spans="1:20" x14ac:dyDescent="0.35">
      <c r="A55" s="40" t="s">
        <v>21</v>
      </c>
      <c r="B55" s="40"/>
      <c r="C55" s="41" t="s">
        <v>191</v>
      </c>
      <c r="D55" s="42" t="s">
        <v>192</v>
      </c>
      <c r="E55" s="42" t="s">
        <v>193</v>
      </c>
      <c r="F55" s="43" t="s">
        <v>94</v>
      </c>
      <c r="G55" s="43" t="s">
        <v>194</v>
      </c>
      <c r="H55" s="61" t="s">
        <v>20</v>
      </c>
      <c r="I55" s="44">
        <v>0.1</v>
      </c>
      <c r="J55" s="45">
        <v>0.3</v>
      </c>
      <c r="K55" s="65">
        <v>0.3</v>
      </c>
      <c r="L55" s="45">
        <v>0</v>
      </c>
      <c r="M55" s="46">
        <v>0</v>
      </c>
      <c r="N55" s="47">
        <v>0</v>
      </c>
      <c r="O55" s="40" t="s">
        <v>27</v>
      </c>
      <c r="P55" s="40" t="s">
        <v>28</v>
      </c>
      <c r="Q55">
        <f t="shared" si="0"/>
        <v>49.233333333333334</v>
      </c>
      <c r="R55" s="53">
        <f t="shared" si="1"/>
        <v>49</v>
      </c>
      <c r="T55" t="s">
        <v>1586</v>
      </c>
    </row>
    <row r="56" spans="1:20" x14ac:dyDescent="0.35">
      <c r="A56" s="40" t="s">
        <v>21</v>
      </c>
      <c r="B56" s="40"/>
      <c r="C56" s="41" t="s">
        <v>210</v>
      </c>
      <c r="D56" s="42" t="s">
        <v>211</v>
      </c>
      <c r="E56" s="42" t="s">
        <v>212</v>
      </c>
      <c r="F56" s="43" t="s">
        <v>94</v>
      </c>
      <c r="G56" s="43" t="s">
        <v>95</v>
      </c>
      <c r="H56" s="61" t="s">
        <v>20</v>
      </c>
      <c r="I56" s="44">
        <v>0.1</v>
      </c>
      <c r="J56" s="45">
        <v>0.3</v>
      </c>
      <c r="K56" s="65">
        <v>0.3</v>
      </c>
      <c r="L56" s="45">
        <v>0</v>
      </c>
      <c r="M56" s="46">
        <v>0</v>
      </c>
      <c r="N56" s="47">
        <v>0</v>
      </c>
      <c r="O56" s="40" t="s">
        <v>27</v>
      </c>
      <c r="P56" s="40" t="s">
        <v>28</v>
      </c>
      <c r="Q56">
        <f>14.77/J56</f>
        <v>49.233333333333334</v>
      </c>
      <c r="R56" s="53">
        <f>ROUNDDOWN(Q56,0)</f>
        <v>49</v>
      </c>
      <c r="T56" t="s">
        <v>1586</v>
      </c>
    </row>
    <row r="57" spans="1:20" x14ac:dyDescent="0.35">
      <c r="A57" s="40" t="s">
        <v>21</v>
      </c>
      <c r="B57" s="40"/>
      <c r="C57" s="41" t="s">
        <v>195</v>
      </c>
      <c r="D57" s="42" t="s">
        <v>196</v>
      </c>
      <c r="E57" s="42" t="s">
        <v>197</v>
      </c>
      <c r="F57" s="43" t="s">
        <v>142</v>
      </c>
      <c r="G57" s="43" t="s">
        <v>84</v>
      </c>
      <c r="H57" s="61" t="s">
        <v>20</v>
      </c>
      <c r="I57" s="44">
        <v>0.1</v>
      </c>
      <c r="J57" s="45">
        <v>0.3</v>
      </c>
      <c r="K57" s="65">
        <v>0.3</v>
      </c>
      <c r="L57" s="45">
        <v>0</v>
      </c>
      <c r="M57" s="46">
        <v>0</v>
      </c>
      <c r="N57" s="47">
        <v>0</v>
      </c>
      <c r="O57" s="40" t="s">
        <v>27</v>
      </c>
      <c r="P57" s="40" t="s">
        <v>28</v>
      </c>
      <c r="Q57">
        <f t="shared" si="0"/>
        <v>49.233333333333334</v>
      </c>
      <c r="R57" s="53">
        <f t="shared" si="1"/>
        <v>49</v>
      </c>
      <c r="T57" t="s">
        <v>1586</v>
      </c>
    </row>
    <row r="58" spans="1:20" x14ac:dyDescent="0.35">
      <c r="A58" s="40" t="s">
        <v>21</v>
      </c>
      <c r="B58" s="40"/>
      <c r="C58" s="41" t="s">
        <v>198</v>
      </c>
      <c r="D58" s="42" t="s">
        <v>199</v>
      </c>
      <c r="E58" s="42" t="s">
        <v>200</v>
      </c>
      <c r="F58" s="43" t="s">
        <v>142</v>
      </c>
      <c r="G58" s="43" t="s">
        <v>84</v>
      </c>
      <c r="H58" s="61" t="s">
        <v>20</v>
      </c>
      <c r="I58" s="44">
        <v>0.1</v>
      </c>
      <c r="J58" s="45">
        <v>0.3</v>
      </c>
      <c r="K58" s="65">
        <v>0.3</v>
      </c>
      <c r="L58" s="45">
        <v>0</v>
      </c>
      <c r="M58" s="46">
        <v>0</v>
      </c>
      <c r="N58" s="47">
        <v>0</v>
      </c>
      <c r="O58" s="40" t="s">
        <v>27</v>
      </c>
      <c r="P58" s="40" t="s">
        <v>28</v>
      </c>
      <c r="Q58">
        <f t="shared" si="0"/>
        <v>49.233333333333334</v>
      </c>
      <c r="R58" s="53">
        <f t="shared" si="1"/>
        <v>49</v>
      </c>
      <c r="T58" t="s">
        <v>1586</v>
      </c>
    </row>
    <row r="59" spans="1:20" x14ac:dyDescent="0.35">
      <c r="A59" s="40" t="s">
        <v>21</v>
      </c>
      <c r="B59" s="40"/>
      <c r="C59" s="41" t="s">
        <v>201</v>
      </c>
      <c r="D59" s="42" t="s">
        <v>202</v>
      </c>
      <c r="E59" s="42" t="s">
        <v>203</v>
      </c>
      <c r="F59" s="43" t="s">
        <v>58</v>
      </c>
      <c r="G59" s="43" t="s">
        <v>59</v>
      </c>
      <c r="H59" s="61" t="s">
        <v>20</v>
      </c>
      <c r="I59" s="44">
        <v>0.1</v>
      </c>
      <c r="J59" s="45">
        <v>0.32</v>
      </c>
      <c r="K59" s="65">
        <v>0.32</v>
      </c>
      <c r="L59" s="45">
        <v>0</v>
      </c>
      <c r="M59" s="46">
        <v>0</v>
      </c>
      <c r="N59" s="47">
        <v>0</v>
      </c>
      <c r="O59" s="40" t="s">
        <v>27</v>
      </c>
      <c r="P59" s="40" t="s">
        <v>28</v>
      </c>
      <c r="Q59">
        <f t="shared" si="0"/>
        <v>46.15625</v>
      </c>
      <c r="R59" s="53">
        <f t="shared" si="1"/>
        <v>46</v>
      </c>
      <c r="T59" t="s">
        <v>1586</v>
      </c>
    </row>
    <row r="60" spans="1:20" x14ac:dyDescent="0.35">
      <c r="A60" s="40" t="s">
        <v>21</v>
      </c>
      <c r="B60" s="40"/>
      <c r="C60" s="41" t="s">
        <v>204</v>
      </c>
      <c r="D60" s="42" t="s">
        <v>205</v>
      </c>
      <c r="E60" s="42" t="s">
        <v>206</v>
      </c>
      <c r="F60" s="43" t="s">
        <v>63</v>
      </c>
      <c r="G60" s="43" t="s">
        <v>59</v>
      </c>
      <c r="H60" s="61" t="s">
        <v>20</v>
      </c>
      <c r="I60" s="44">
        <v>0.1</v>
      </c>
      <c r="J60" s="45">
        <v>0.32</v>
      </c>
      <c r="K60" s="65">
        <v>0.32</v>
      </c>
      <c r="L60" s="45">
        <v>0</v>
      </c>
      <c r="M60" s="46">
        <v>0</v>
      </c>
      <c r="N60" s="47">
        <v>0</v>
      </c>
      <c r="O60" s="40" t="s">
        <v>27</v>
      </c>
      <c r="P60" s="40" t="s">
        <v>28</v>
      </c>
      <c r="Q60">
        <f t="shared" si="0"/>
        <v>46.15625</v>
      </c>
      <c r="R60" s="53">
        <f t="shared" si="1"/>
        <v>46</v>
      </c>
      <c r="T60" t="s">
        <v>1586</v>
      </c>
    </row>
    <row r="61" spans="1:20" x14ac:dyDescent="0.35">
      <c r="A61" s="40" t="s">
        <v>21</v>
      </c>
      <c r="B61" s="40"/>
      <c r="C61" s="41" t="s">
        <v>207</v>
      </c>
      <c r="D61" s="42" t="s">
        <v>208</v>
      </c>
      <c r="E61" s="42" t="s">
        <v>209</v>
      </c>
      <c r="F61" s="43" t="s">
        <v>142</v>
      </c>
      <c r="G61" s="43" t="s">
        <v>84</v>
      </c>
      <c r="H61" s="61" t="s">
        <v>20</v>
      </c>
      <c r="I61" s="44">
        <v>0.1</v>
      </c>
      <c r="J61" s="45">
        <v>0.32</v>
      </c>
      <c r="K61" s="65">
        <v>0.32</v>
      </c>
      <c r="L61" s="45">
        <v>0</v>
      </c>
      <c r="M61" s="46">
        <v>0</v>
      </c>
      <c r="N61" s="47">
        <v>0</v>
      </c>
      <c r="O61" s="40" t="s">
        <v>27</v>
      </c>
      <c r="P61" s="40" t="s">
        <v>28</v>
      </c>
      <c r="Q61">
        <f t="shared" si="0"/>
        <v>46.15625</v>
      </c>
      <c r="R61" s="53">
        <f t="shared" si="1"/>
        <v>46</v>
      </c>
      <c r="T61" t="s">
        <v>1586</v>
      </c>
    </row>
    <row r="62" spans="1:20" x14ac:dyDescent="0.35">
      <c r="A62" s="40" t="s">
        <v>21</v>
      </c>
      <c r="B62" s="40"/>
      <c r="C62" s="41" t="s">
        <v>213</v>
      </c>
      <c r="D62" s="42" t="s">
        <v>214</v>
      </c>
      <c r="E62" s="42" t="s">
        <v>215</v>
      </c>
      <c r="F62" s="43" t="s">
        <v>83</v>
      </c>
      <c r="G62" s="43" t="s">
        <v>84</v>
      </c>
      <c r="H62" s="61" t="s">
        <v>20</v>
      </c>
      <c r="I62" s="44">
        <v>0.1</v>
      </c>
      <c r="J62" s="45">
        <v>0.4</v>
      </c>
      <c r="K62" s="65">
        <v>0.4</v>
      </c>
      <c r="L62" s="45">
        <v>0</v>
      </c>
      <c r="M62" s="46">
        <v>0</v>
      </c>
      <c r="N62" s="47">
        <v>0</v>
      </c>
      <c r="O62" s="40" t="s">
        <v>27</v>
      </c>
      <c r="P62" s="40" t="s">
        <v>28</v>
      </c>
      <c r="Q62">
        <f t="shared" si="0"/>
        <v>36.924999999999997</v>
      </c>
      <c r="R62" s="53">
        <f t="shared" si="1"/>
        <v>36</v>
      </c>
      <c r="T62" t="s">
        <v>1586</v>
      </c>
    </row>
    <row r="63" spans="1:20" ht="22" x14ac:dyDescent="0.35">
      <c r="A63" s="15"/>
      <c r="B63" s="15"/>
      <c r="C63" s="16"/>
      <c r="D63" s="51" t="s">
        <v>216</v>
      </c>
      <c r="E63" s="17"/>
      <c r="F63" s="18"/>
      <c r="G63" s="18"/>
      <c r="H63" s="69"/>
      <c r="I63" s="70"/>
      <c r="J63" s="71"/>
      <c r="K63" s="71"/>
      <c r="L63" s="19"/>
      <c r="M63" s="20"/>
      <c r="N63" s="21"/>
      <c r="O63" s="22"/>
      <c r="P63" s="48"/>
    </row>
    <row r="64" spans="1:20" x14ac:dyDescent="0.35">
      <c r="A64" s="32" t="s">
        <v>217</v>
      </c>
      <c r="B64" s="32"/>
      <c r="C64" s="33" t="s">
        <v>218</v>
      </c>
      <c r="D64" s="34" t="s">
        <v>75</v>
      </c>
      <c r="E64" s="34" t="s">
        <v>219</v>
      </c>
      <c r="F64" s="35" t="s">
        <v>54</v>
      </c>
      <c r="G64" s="35" t="s">
        <v>33</v>
      </c>
      <c r="H64" s="60" t="s">
        <v>20</v>
      </c>
      <c r="I64" s="36">
        <v>0.1</v>
      </c>
      <c r="J64" s="37">
        <v>0.24</v>
      </c>
      <c r="K64" s="64">
        <v>0.24</v>
      </c>
      <c r="L64" s="37">
        <v>0</v>
      </c>
      <c r="M64" s="38">
        <v>0</v>
      </c>
      <c r="N64" s="39">
        <v>0</v>
      </c>
      <c r="O64" s="32" t="s">
        <v>27</v>
      </c>
      <c r="P64" s="32" t="s">
        <v>220</v>
      </c>
      <c r="Q64">
        <f t="shared" si="0"/>
        <v>61.541666666666664</v>
      </c>
      <c r="R64" t="s">
        <v>1586</v>
      </c>
      <c r="T64" s="54">
        <v>60</v>
      </c>
    </row>
    <row r="65" spans="1:20" x14ac:dyDescent="0.35">
      <c r="A65" s="40" t="s">
        <v>217</v>
      </c>
      <c r="B65" s="40"/>
      <c r="C65" s="41" t="s">
        <v>221</v>
      </c>
      <c r="D65" s="42" t="s">
        <v>222</v>
      </c>
      <c r="E65" s="42" t="s">
        <v>223</v>
      </c>
      <c r="F65" s="43" t="s">
        <v>108</v>
      </c>
      <c r="G65" s="43" t="s">
        <v>109</v>
      </c>
      <c r="H65" s="61" t="s">
        <v>20</v>
      </c>
      <c r="I65" s="44">
        <v>0.1</v>
      </c>
      <c r="J65" s="45">
        <v>0.28000000000000003</v>
      </c>
      <c r="K65" s="65">
        <v>0.28000000000000003</v>
      </c>
      <c r="L65" s="45">
        <v>0</v>
      </c>
      <c r="M65" s="46">
        <v>0</v>
      </c>
      <c r="N65" s="47">
        <v>0</v>
      </c>
      <c r="O65" s="40" t="s">
        <v>27</v>
      </c>
      <c r="P65" s="40" t="s">
        <v>220</v>
      </c>
      <c r="Q65">
        <f t="shared" si="0"/>
        <v>52.749999999999993</v>
      </c>
      <c r="R65" t="s">
        <v>1586</v>
      </c>
      <c r="T65" s="54">
        <v>60</v>
      </c>
    </row>
    <row r="66" spans="1:20" x14ac:dyDescent="0.35">
      <c r="A66" s="40" t="s">
        <v>217</v>
      </c>
      <c r="B66" s="40"/>
      <c r="C66" s="41" t="s">
        <v>224</v>
      </c>
      <c r="D66" s="42" t="s">
        <v>225</v>
      </c>
      <c r="E66" s="42" t="s">
        <v>226</v>
      </c>
      <c r="F66" s="43" t="s">
        <v>63</v>
      </c>
      <c r="G66" s="43" t="s">
        <v>59</v>
      </c>
      <c r="H66" s="61" t="s">
        <v>20</v>
      </c>
      <c r="I66" s="44">
        <v>0.1</v>
      </c>
      <c r="J66" s="45">
        <v>0.32</v>
      </c>
      <c r="K66" s="65">
        <v>0.32</v>
      </c>
      <c r="L66" s="45">
        <v>0</v>
      </c>
      <c r="M66" s="46">
        <v>0</v>
      </c>
      <c r="N66" s="47">
        <v>0</v>
      </c>
      <c r="O66" s="40" t="s">
        <v>27</v>
      </c>
      <c r="P66" s="40" t="s">
        <v>220</v>
      </c>
      <c r="R66" t="s">
        <v>1586</v>
      </c>
      <c r="T66" s="54">
        <v>60</v>
      </c>
    </row>
    <row r="67" spans="1:20" x14ac:dyDescent="0.35">
      <c r="A67" s="40" t="s">
        <v>217</v>
      </c>
      <c r="B67" s="40"/>
      <c r="C67" s="41" t="s">
        <v>235</v>
      </c>
      <c r="D67" s="42" t="s">
        <v>236</v>
      </c>
      <c r="E67" s="42" t="s">
        <v>237</v>
      </c>
      <c r="F67" s="43" t="s">
        <v>94</v>
      </c>
      <c r="G67" s="43" t="s">
        <v>194</v>
      </c>
      <c r="H67" s="61" t="s">
        <v>20</v>
      </c>
      <c r="I67" s="44">
        <v>0.1</v>
      </c>
      <c r="J67" s="45">
        <v>0.37</v>
      </c>
      <c r="K67" s="65">
        <v>0.37</v>
      </c>
      <c r="L67" s="45">
        <v>0</v>
      </c>
      <c r="M67" s="46">
        <v>0</v>
      </c>
      <c r="N67" s="47">
        <v>0</v>
      </c>
      <c r="O67" s="40" t="s">
        <v>27</v>
      </c>
      <c r="P67" s="40" t="s">
        <v>220</v>
      </c>
      <c r="R67" t="s">
        <v>1586</v>
      </c>
      <c r="T67" s="54">
        <v>60</v>
      </c>
    </row>
    <row r="68" spans="1:20" x14ac:dyDescent="0.35">
      <c r="A68" s="40" t="s">
        <v>217</v>
      </c>
      <c r="B68" s="40"/>
      <c r="C68" s="41" t="s">
        <v>227</v>
      </c>
      <c r="D68" s="42" t="s">
        <v>228</v>
      </c>
      <c r="E68" s="42" t="s">
        <v>229</v>
      </c>
      <c r="F68" s="43" t="s">
        <v>123</v>
      </c>
      <c r="G68" s="43" t="s">
        <v>124</v>
      </c>
      <c r="H68" s="61" t="s">
        <v>20</v>
      </c>
      <c r="I68" s="44">
        <v>0.1</v>
      </c>
      <c r="J68" s="45">
        <v>0.4</v>
      </c>
      <c r="K68" s="65">
        <v>0.4</v>
      </c>
      <c r="L68" s="45">
        <v>0</v>
      </c>
      <c r="M68" s="46">
        <v>0</v>
      </c>
      <c r="N68" s="47">
        <v>0</v>
      </c>
      <c r="O68" s="40" t="s">
        <v>27</v>
      </c>
      <c r="P68" s="40" t="s">
        <v>220</v>
      </c>
      <c r="R68" t="s">
        <v>1586</v>
      </c>
      <c r="T68" s="54">
        <v>60</v>
      </c>
    </row>
    <row r="69" spans="1:20" x14ac:dyDescent="0.35">
      <c r="A69" s="40" t="s">
        <v>217</v>
      </c>
      <c r="B69" s="40"/>
      <c r="C69" s="41" t="s">
        <v>230</v>
      </c>
      <c r="D69" s="42" t="s">
        <v>231</v>
      </c>
      <c r="E69" s="42" t="s">
        <v>232</v>
      </c>
      <c r="F69" s="43" t="s">
        <v>233</v>
      </c>
      <c r="G69" s="43" t="s">
        <v>234</v>
      </c>
      <c r="H69" s="61" t="s">
        <v>20</v>
      </c>
      <c r="I69" s="44">
        <v>0.1</v>
      </c>
      <c r="J69" s="45">
        <v>0.4</v>
      </c>
      <c r="K69" s="65">
        <v>0.4</v>
      </c>
      <c r="L69" s="45">
        <v>0</v>
      </c>
      <c r="M69" s="46">
        <v>0</v>
      </c>
      <c r="N69" s="47">
        <v>0</v>
      </c>
      <c r="O69" s="40" t="s">
        <v>27</v>
      </c>
      <c r="P69" s="40" t="s">
        <v>220</v>
      </c>
      <c r="R69" t="s">
        <v>1586</v>
      </c>
      <c r="T69" s="54">
        <v>60</v>
      </c>
    </row>
    <row r="70" spans="1:20" x14ac:dyDescent="0.35">
      <c r="A70" s="15"/>
      <c r="B70" s="15"/>
      <c r="C70" s="16"/>
      <c r="D70" s="50" t="s">
        <v>238</v>
      </c>
      <c r="E70" s="17"/>
      <c r="F70" s="18"/>
      <c r="G70" s="18"/>
      <c r="H70" s="69"/>
      <c r="I70" s="70"/>
      <c r="J70" s="71"/>
      <c r="K70" s="71"/>
      <c r="L70" s="19"/>
      <c r="M70" s="20"/>
      <c r="N70" s="21"/>
      <c r="O70" s="22"/>
      <c r="P70" s="15"/>
    </row>
    <row r="71" spans="1:20" x14ac:dyDescent="0.35">
      <c r="A71" s="23"/>
      <c r="B71" s="23"/>
      <c r="C71" s="24"/>
      <c r="D71" s="49" t="s">
        <v>239</v>
      </c>
      <c r="E71" s="25" t="s">
        <v>240</v>
      </c>
      <c r="F71" s="26"/>
      <c r="G71" s="26"/>
      <c r="H71" s="72"/>
      <c r="I71" s="73"/>
      <c r="J71" s="74"/>
      <c r="K71" s="74"/>
      <c r="L71" s="27"/>
      <c r="M71" s="28"/>
      <c r="N71" s="29"/>
      <c r="O71" s="30"/>
      <c r="P71" s="31"/>
    </row>
    <row r="72" spans="1:20" x14ac:dyDescent="0.35">
      <c r="A72" s="32" t="s">
        <v>241</v>
      </c>
      <c r="B72" s="32"/>
      <c r="C72" s="33" t="s">
        <v>242</v>
      </c>
      <c r="D72" s="34" t="s">
        <v>243</v>
      </c>
      <c r="E72" s="34" t="s">
        <v>244</v>
      </c>
      <c r="F72" s="35" t="s">
        <v>32</v>
      </c>
      <c r="G72" s="35" t="s">
        <v>33</v>
      </c>
      <c r="H72" s="60" t="s">
        <v>20</v>
      </c>
      <c r="I72" s="36">
        <v>0.1</v>
      </c>
      <c r="J72" s="37">
        <v>0.2</v>
      </c>
      <c r="K72" s="64">
        <v>0.2</v>
      </c>
      <c r="L72" s="37">
        <v>0</v>
      </c>
      <c r="M72" s="38">
        <v>0</v>
      </c>
      <c r="N72" s="39">
        <v>0</v>
      </c>
      <c r="O72" s="32" t="s">
        <v>27</v>
      </c>
      <c r="P72" s="32" t="s">
        <v>220</v>
      </c>
      <c r="Q72">
        <f>14.77/J72</f>
        <v>73.849999999999994</v>
      </c>
      <c r="R72" s="53">
        <f t="shared" ref="R72:T133" si="2">ROUNDDOWN(Q72,0)</f>
        <v>73</v>
      </c>
      <c r="S72">
        <f>51.94/J72</f>
        <v>259.7</v>
      </c>
      <c r="T72" s="54">
        <f t="shared" si="2"/>
        <v>259</v>
      </c>
    </row>
    <row r="73" spans="1:20" x14ac:dyDescent="0.35">
      <c r="A73" s="40" t="s">
        <v>241</v>
      </c>
      <c r="B73" s="40"/>
      <c r="C73" s="41" t="s">
        <v>245</v>
      </c>
      <c r="D73" s="42" t="s">
        <v>246</v>
      </c>
      <c r="E73" s="42" t="s">
        <v>247</v>
      </c>
      <c r="F73" s="43" t="s">
        <v>248</v>
      </c>
      <c r="G73" s="43" t="s">
        <v>44</v>
      </c>
      <c r="H73" s="61" t="s">
        <v>20</v>
      </c>
      <c r="I73" s="44">
        <v>0.1</v>
      </c>
      <c r="J73" s="45">
        <v>0.2</v>
      </c>
      <c r="K73" s="65">
        <v>0.2</v>
      </c>
      <c r="L73" s="45">
        <v>0</v>
      </c>
      <c r="M73" s="46">
        <v>0</v>
      </c>
      <c r="N73" s="47">
        <v>0</v>
      </c>
      <c r="O73" s="40" t="s">
        <v>27</v>
      </c>
      <c r="P73" s="40" t="s">
        <v>220</v>
      </c>
      <c r="Q73">
        <f t="shared" ref="Q73:Q136" si="3">14.77/J73</f>
        <v>73.849999999999994</v>
      </c>
      <c r="R73" s="53">
        <f t="shared" si="2"/>
        <v>73</v>
      </c>
      <c r="S73">
        <f t="shared" ref="S73:S136" si="4">51.94/J73</f>
        <v>259.7</v>
      </c>
      <c r="T73" s="54">
        <f t="shared" si="2"/>
        <v>259</v>
      </c>
    </row>
    <row r="74" spans="1:20" x14ac:dyDescent="0.35">
      <c r="A74" s="40" t="s">
        <v>241</v>
      </c>
      <c r="B74" s="40"/>
      <c r="C74" s="41" t="s">
        <v>249</v>
      </c>
      <c r="D74" s="42" t="s">
        <v>250</v>
      </c>
      <c r="E74" s="42" t="s">
        <v>251</v>
      </c>
      <c r="F74" s="43" t="s">
        <v>25</v>
      </c>
      <c r="G74" s="43" t="s">
        <v>26</v>
      </c>
      <c r="H74" s="61" t="s">
        <v>20</v>
      </c>
      <c r="I74" s="44">
        <v>0.1</v>
      </c>
      <c r="J74" s="45">
        <v>0.22</v>
      </c>
      <c r="K74" s="65">
        <v>0.22</v>
      </c>
      <c r="L74" s="45">
        <v>0</v>
      </c>
      <c r="M74" s="46">
        <v>0</v>
      </c>
      <c r="N74" s="47">
        <v>0</v>
      </c>
      <c r="O74" s="40" t="s">
        <v>27</v>
      </c>
      <c r="P74" s="40" t="s">
        <v>220</v>
      </c>
      <c r="Q74">
        <f t="shared" si="3"/>
        <v>67.13636363636364</v>
      </c>
      <c r="R74" s="53">
        <f t="shared" si="2"/>
        <v>67</v>
      </c>
      <c r="S74">
        <f t="shared" si="4"/>
        <v>236.09090909090909</v>
      </c>
      <c r="T74" s="54">
        <f t="shared" si="2"/>
        <v>236</v>
      </c>
    </row>
    <row r="75" spans="1:20" x14ac:dyDescent="0.35">
      <c r="A75" s="40" t="s">
        <v>241</v>
      </c>
      <c r="B75" s="40"/>
      <c r="C75" s="41" t="s">
        <v>252</v>
      </c>
      <c r="D75" s="42" t="s">
        <v>253</v>
      </c>
      <c r="E75" s="42" t="s">
        <v>254</v>
      </c>
      <c r="F75" s="43" t="s">
        <v>123</v>
      </c>
      <c r="G75" s="43" t="s">
        <v>124</v>
      </c>
      <c r="H75" s="61" t="s">
        <v>20</v>
      </c>
      <c r="I75" s="44">
        <v>0.1</v>
      </c>
      <c r="J75" s="45">
        <v>0.22</v>
      </c>
      <c r="K75" s="65">
        <v>0.22</v>
      </c>
      <c r="L75" s="45">
        <v>0</v>
      </c>
      <c r="M75" s="46">
        <v>0</v>
      </c>
      <c r="N75" s="47">
        <v>0</v>
      </c>
      <c r="O75" s="40" t="s">
        <v>27</v>
      </c>
      <c r="P75" s="40" t="s">
        <v>220</v>
      </c>
      <c r="Q75">
        <f t="shared" si="3"/>
        <v>67.13636363636364</v>
      </c>
      <c r="R75" s="53">
        <f t="shared" si="2"/>
        <v>67</v>
      </c>
      <c r="S75">
        <f t="shared" si="4"/>
        <v>236.09090909090909</v>
      </c>
      <c r="T75" s="54">
        <f t="shared" si="2"/>
        <v>236</v>
      </c>
    </row>
    <row r="76" spans="1:20" x14ac:dyDescent="0.35">
      <c r="A76" s="40" t="s">
        <v>241</v>
      </c>
      <c r="B76" s="40"/>
      <c r="C76" s="41" t="s">
        <v>255</v>
      </c>
      <c r="D76" s="42" t="s">
        <v>256</v>
      </c>
      <c r="E76" s="42" t="s">
        <v>257</v>
      </c>
      <c r="F76" s="43" t="s">
        <v>63</v>
      </c>
      <c r="G76" s="43" t="s">
        <v>64</v>
      </c>
      <c r="H76" s="61" t="s">
        <v>20</v>
      </c>
      <c r="I76" s="44">
        <v>0.1</v>
      </c>
      <c r="J76" s="45">
        <v>0.22</v>
      </c>
      <c r="K76" s="65">
        <v>0.22</v>
      </c>
      <c r="L76" s="45">
        <v>0</v>
      </c>
      <c r="M76" s="46">
        <v>0</v>
      </c>
      <c r="N76" s="47">
        <v>0</v>
      </c>
      <c r="O76" s="40" t="s">
        <v>27</v>
      </c>
      <c r="P76" s="40" t="s">
        <v>220</v>
      </c>
      <c r="Q76">
        <f t="shared" si="3"/>
        <v>67.13636363636364</v>
      </c>
      <c r="R76" s="53">
        <f t="shared" si="2"/>
        <v>67</v>
      </c>
      <c r="S76">
        <f t="shared" si="4"/>
        <v>236.09090909090909</v>
      </c>
      <c r="T76" s="54">
        <f t="shared" si="2"/>
        <v>236</v>
      </c>
    </row>
    <row r="77" spans="1:20" x14ac:dyDescent="0.35">
      <c r="A77" s="40" t="s">
        <v>241</v>
      </c>
      <c r="B77" s="40"/>
      <c r="C77" s="41" t="s">
        <v>258</v>
      </c>
      <c r="D77" s="42" t="s">
        <v>259</v>
      </c>
      <c r="E77" s="42" t="s">
        <v>260</v>
      </c>
      <c r="F77" s="43" t="s">
        <v>32</v>
      </c>
      <c r="G77" s="43" t="s">
        <v>33</v>
      </c>
      <c r="H77" s="61" t="s">
        <v>20</v>
      </c>
      <c r="I77" s="44">
        <v>0.1</v>
      </c>
      <c r="J77" s="45">
        <v>0.26</v>
      </c>
      <c r="K77" s="65">
        <v>0.26</v>
      </c>
      <c r="L77" s="45">
        <v>0</v>
      </c>
      <c r="M77" s="46">
        <v>0</v>
      </c>
      <c r="N77" s="47">
        <v>0</v>
      </c>
      <c r="O77" s="40" t="s">
        <v>27</v>
      </c>
      <c r="P77" s="40" t="s">
        <v>220</v>
      </c>
      <c r="Q77">
        <f t="shared" si="3"/>
        <v>56.807692307692307</v>
      </c>
      <c r="R77" s="53">
        <f t="shared" si="2"/>
        <v>56</v>
      </c>
      <c r="S77">
        <f t="shared" si="4"/>
        <v>199.76923076923075</v>
      </c>
      <c r="T77" s="54">
        <f t="shared" si="2"/>
        <v>199</v>
      </c>
    </row>
    <row r="78" spans="1:20" x14ac:dyDescent="0.35">
      <c r="A78" s="40" t="s">
        <v>241</v>
      </c>
      <c r="B78" s="40"/>
      <c r="C78" s="41" t="s">
        <v>261</v>
      </c>
      <c r="D78" s="42" t="s">
        <v>262</v>
      </c>
      <c r="E78" s="42" t="s">
        <v>263</v>
      </c>
      <c r="F78" s="43" t="s">
        <v>25</v>
      </c>
      <c r="G78" s="43" t="s">
        <v>26</v>
      </c>
      <c r="H78" s="61" t="s">
        <v>20</v>
      </c>
      <c r="I78" s="44">
        <v>0.1</v>
      </c>
      <c r="J78" s="45">
        <v>0.28000000000000003</v>
      </c>
      <c r="K78" s="65">
        <v>0.28000000000000003</v>
      </c>
      <c r="L78" s="45">
        <v>0</v>
      </c>
      <c r="M78" s="46">
        <v>0</v>
      </c>
      <c r="N78" s="47">
        <v>0</v>
      </c>
      <c r="O78" s="40" t="s">
        <v>27</v>
      </c>
      <c r="P78" s="40" t="s">
        <v>220</v>
      </c>
      <c r="Q78">
        <f t="shared" si="3"/>
        <v>52.749999999999993</v>
      </c>
      <c r="R78" s="53">
        <f t="shared" si="2"/>
        <v>52</v>
      </c>
      <c r="S78">
        <f t="shared" si="4"/>
        <v>185.49999999999997</v>
      </c>
      <c r="T78" s="54">
        <f t="shared" si="2"/>
        <v>185</v>
      </c>
    </row>
    <row r="79" spans="1:20" x14ac:dyDescent="0.35">
      <c r="A79" s="40" t="s">
        <v>241</v>
      </c>
      <c r="B79" s="40"/>
      <c r="C79" s="41" t="s">
        <v>264</v>
      </c>
      <c r="D79" s="42" t="s">
        <v>265</v>
      </c>
      <c r="E79" s="42" t="s">
        <v>266</v>
      </c>
      <c r="F79" s="43" t="s">
        <v>113</v>
      </c>
      <c r="G79" s="43" t="s">
        <v>84</v>
      </c>
      <c r="H79" s="61" t="s">
        <v>20</v>
      </c>
      <c r="I79" s="44">
        <v>0.1</v>
      </c>
      <c r="J79" s="45">
        <v>0.28000000000000003</v>
      </c>
      <c r="K79" s="65">
        <v>0.28000000000000003</v>
      </c>
      <c r="L79" s="45">
        <v>0</v>
      </c>
      <c r="M79" s="46">
        <v>0</v>
      </c>
      <c r="N79" s="47">
        <v>0</v>
      </c>
      <c r="O79" s="40" t="s">
        <v>27</v>
      </c>
      <c r="P79" s="40" t="s">
        <v>220</v>
      </c>
      <c r="Q79">
        <f t="shared" si="3"/>
        <v>52.749999999999993</v>
      </c>
      <c r="R79" s="53">
        <f t="shared" si="2"/>
        <v>52</v>
      </c>
      <c r="S79">
        <f t="shared" si="4"/>
        <v>185.49999999999997</v>
      </c>
      <c r="T79" s="54">
        <f t="shared" si="2"/>
        <v>185</v>
      </c>
    </row>
    <row r="80" spans="1:20" x14ac:dyDescent="0.35">
      <c r="A80" s="40" t="s">
        <v>241</v>
      </c>
      <c r="B80" s="40"/>
      <c r="C80" s="41" t="s">
        <v>267</v>
      </c>
      <c r="D80" s="42" t="s">
        <v>268</v>
      </c>
      <c r="E80" s="42" t="s">
        <v>269</v>
      </c>
      <c r="F80" s="43" t="s">
        <v>63</v>
      </c>
      <c r="G80" s="43" t="s">
        <v>64</v>
      </c>
      <c r="H80" s="61" t="s">
        <v>20</v>
      </c>
      <c r="I80" s="44">
        <v>0.1</v>
      </c>
      <c r="J80" s="45">
        <v>0.28000000000000003</v>
      </c>
      <c r="K80" s="65">
        <v>0.28000000000000003</v>
      </c>
      <c r="L80" s="45">
        <v>0</v>
      </c>
      <c r="M80" s="46">
        <v>0</v>
      </c>
      <c r="N80" s="47">
        <v>0</v>
      </c>
      <c r="O80" s="40" t="s">
        <v>27</v>
      </c>
      <c r="P80" s="40" t="s">
        <v>220</v>
      </c>
      <c r="Q80">
        <f t="shared" si="3"/>
        <v>52.749999999999993</v>
      </c>
      <c r="R80" s="53">
        <f t="shared" si="2"/>
        <v>52</v>
      </c>
      <c r="S80">
        <f t="shared" si="4"/>
        <v>185.49999999999997</v>
      </c>
      <c r="T80" s="54">
        <f t="shared" si="2"/>
        <v>185</v>
      </c>
    </row>
    <row r="81" spans="1:20" x14ac:dyDescent="0.35">
      <c r="A81" s="40" t="s">
        <v>241</v>
      </c>
      <c r="B81" s="40"/>
      <c r="C81" s="41" t="s">
        <v>270</v>
      </c>
      <c r="D81" s="42" t="s">
        <v>271</v>
      </c>
      <c r="E81" s="42" t="s">
        <v>272</v>
      </c>
      <c r="F81" s="43" t="s">
        <v>113</v>
      </c>
      <c r="G81" s="43" t="s">
        <v>84</v>
      </c>
      <c r="H81" s="61" t="s">
        <v>20</v>
      </c>
      <c r="I81" s="44">
        <v>0.1</v>
      </c>
      <c r="J81" s="45">
        <v>0.28999999999999998</v>
      </c>
      <c r="K81" s="65">
        <v>0.28999999999999998</v>
      </c>
      <c r="L81" s="45">
        <v>0</v>
      </c>
      <c r="M81" s="46">
        <v>0</v>
      </c>
      <c r="N81" s="47">
        <v>0</v>
      </c>
      <c r="O81" s="40" t="s">
        <v>27</v>
      </c>
      <c r="P81" s="40" t="s">
        <v>220</v>
      </c>
      <c r="Q81">
        <f t="shared" si="3"/>
        <v>50.931034482758619</v>
      </c>
      <c r="R81" s="53">
        <f t="shared" si="2"/>
        <v>50</v>
      </c>
      <c r="S81">
        <f t="shared" si="4"/>
        <v>179.10344827586206</v>
      </c>
      <c r="T81" s="54">
        <f t="shared" si="2"/>
        <v>179</v>
      </c>
    </row>
    <row r="82" spans="1:20" x14ac:dyDescent="0.35">
      <c r="A82" s="40" t="s">
        <v>241</v>
      </c>
      <c r="B82" s="40"/>
      <c r="C82" s="41" t="s">
        <v>273</v>
      </c>
      <c r="D82" s="42" t="s">
        <v>274</v>
      </c>
      <c r="E82" s="42" t="s">
        <v>275</v>
      </c>
      <c r="F82" s="43" t="s">
        <v>113</v>
      </c>
      <c r="G82" s="43" t="s">
        <v>84</v>
      </c>
      <c r="H82" s="61" t="s">
        <v>20</v>
      </c>
      <c r="I82" s="44">
        <v>0.1</v>
      </c>
      <c r="J82" s="45">
        <v>0.28999999999999998</v>
      </c>
      <c r="K82" s="65">
        <v>0.28999999999999998</v>
      </c>
      <c r="L82" s="45">
        <v>0</v>
      </c>
      <c r="M82" s="46">
        <v>0</v>
      </c>
      <c r="N82" s="47">
        <v>0</v>
      </c>
      <c r="O82" s="40" t="s">
        <v>27</v>
      </c>
      <c r="P82" s="40" t="s">
        <v>220</v>
      </c>
      <c r="Q82">
        <f t="shared" si="3"/>
        <v>50.931034482758619</v>
      </c>
      <c r="R82" s="53">
        <f t="shared" si="2"/>
        <v>50</v>
      </c>
      <c r="S82">
        <f t="shared" si="4"/>
        <v>179.10344827586206</v>
      </c>
      <c r="T82" s="54">
        <f t="shared" si="2"/>
        <v>179</v>
      </c>
    </row>
    <row r="83" spans="1:20" x14ac:dyDescent="0.35">
      <c r="A83" s="40" t="s">
        <v>241</v>
      </c>
      <c r="B83" s="40"/>
      <c r="C83" s="41" t="s">
        <v>276</v>
      </c>
      <c r="D83" s="42" t="s">
        <v>277</v>
      </c>
      <c r="E83" s="42" t="s">
        <v>278</v>
      </c>
      <c r="F83" s="43" t="s">
        <v>94</v>
      </c>
      <c r="G83" s="43" t="s">
        <v>64</v>
      </c>
      <c r="H83" s="61" t="s">
        <v>20</v>
      </c>
      <c r="I83" s="44">
        <v>0.1</v>
      </c>
      <c r="J83" s="45">
        <v>0.28999999999999998</v>
      </c>
      <c r="K83" s="65">
        <v>0.28999999999999998</v>
      </c>
      <c r="L83" s="45">
        <v>0</v>
      </c>
      <c r="M83" s="46">
        <v>0</v>
      </c>
      <c r="N83" s="47">
        <v>0</v>
      </c>
      <c r="O83" s="40" t="s">
        <v>27</v>
      </c>
      <c r="P83" s="40" t="s">
        <v>220</v>
      </c>
      <c r="Q83">
        <f t="shared" si="3"/>
        <v>50.931034482758619</v>
      </c>
      <c r="R83" s="53">
        <f t="shared" si="2"/>
        <v>50</v>
      </c>
      <c r="S83">
        <f t="shared" si="4"/>
        <v>179.10344827586206</v>
      </c>
      <c r="T83" s="54">
        <f t="shared" si="2"/>
        <v>179</v>
      </c>
    </row>
    <row r="84" spans="1:20" x14ac:dyDescent="0.35">
      <c r="A84" s="40" t="s">
        <v>241</v>
      </c>
      <c r="B84" s="40"/>
      <c r="C84" s="41" t="s">
        <v>312</v>
      </c>
      <c r="D84" s="42" t="s">
        <v>313</v>
      </c>
      <c r="E84" s="42" t="s">
        <v>314</v>
      </c>
      <c r="F84" s="43" t="s">
        <v>43</v>
      </c>
      <c r="G84" s="43" t="s">
        <v>44</v>
      </c>
      <c r="H84" s="61" t="s">
        <v>20</v>
      </c>
      <c r="I84" s="44">
        <v>0.1</v>
      </c>
      <c r="J84" s="45">
        <v>0.28999999999999998</v>
      </c>
      <c r="K84" s="65">
        <v>0.28999999999999998</v>
      </c>
      <c r="L84" s="45">
        <v>0</v>
      </c>
      <c r="M84" s="46">
        <v>0</v>
      </c>
      <c r="N84" s="47">
        <v>0</v>
      </c>
      <c r="O84" s="40" t="s">
        <v>27</v>
      </c>
      <c r="P84" s="40" t="s">
        <v>220</v>
      </c>
      <c r="Q84">
        <f t="shared" si="3"/>
        <v>50.931034482758619</v>
      </c>
      <c r="R84" s="53">
        <f t="shared" si="2"/>
        <v>50</v>
      </c>
      <c r="S84">
        <f t="shared" si="4"/>
        <v>179.10344827586206</v>
      </c>
      <c r="T84" s="54">
        <f t="shared" si="2"/>
        <v>179</v>
      </c>
    </row>
    <row r="85" spans="1:20" x14ac:dyDescent="0.35">
      <c r="A85" s="40" t="s">
        <v>241</v>
      </c>
      <c r="B85" s="40"/>
      <c r="C85" s="41" t="s">
        <v>279</v>
      </c>
      <c r="D85" s="42" t="s">
        <v>280</v>
      </c>
      <c r="E85" s="42" t="s">
        <v>281</v>
      </c>
      <c r="F85" s="43" t="s">
        <v>25</v>
      </c>
      <c r="G85" s="43" t="s">
        <v>26</v>
      </c>
      <c r="H85" s="61" t="s">
        <v>20</v>
      </c>
      <c r="I85" s="44">
        <v>0.1</v>
      </c>
      <c r="J85" s="45">
        <v>0.32</v>
      </c>
      <c r="K85" s="65">
        <v>0.32</v>
      </c>
      <c r="L85" s="45">
        <v>0</v>
      </c>
      <c r="M85" s="46">
        <v>0</v>
      </c>
      <c r="N85" s="47">
        <v>0</v>
      </c>
      <c r="O85" s="40" t="s">
        <v>27</v>
      </c>
      <c r="P85" s="40" t="s">
        <v>220</v>
      </c>
      <c r="Q85">
        <f t="shared" si="3"/>
        <v>46.15625</v>
      </c>
      <c r="R85" s="53">
        <f t="shared" si="2"/>
        <v>46</v>
      </c>
      <c r="S85">
        <f t="shared" si="4"/>
        <v>162.3125</v>
      </c>
      <c r="T85" s="54">
        <f t="shared" si="2"/>
        <v>162</v>
      </c>
    </row>
    <row r="86" spans="1:20" x14ac:dyDescent="0.35">
      <c r="A86" s="40" t="s">
        <v>241</v>
      </c>
      <c r="B86" s="40"/>
      <c r="C86" s="41" t="s">
        <v>282</v>
      </c>
      <c r="D86" s="42" t="s">
        <v>283</v>
      </c>
      <c r="E86" s="42" t="s">
        <v>284</v>
      </c>
      <c r="F86" s="43" t="s">
        <v>113</v>
      </c>
      <c r="G86" s="43" t="s">
        <v>84</v>
      </c>
      <c r="H86" s="61" t="s">
        <v>20</v>
      </c>
      <c r="I86" s="44">
        <v>0.1</v>
      </c>
      <c r="J86" s="45">
        <v>0.32</v>
      </c>
      <c r="K86" s="65">
        <v>0.32</v>
      </c>
      <c r="L86" s="45">
        <v>0</v>
      </c>
      <c r="M86" s="46">
        <v>0</v>
      </c>
      <c r="N86" s="47">
        <v>0</v>
      </c>
      <c r="O86" s="40" t="s">
        <v>27</v>
      </c>
      <c r="P86" s="40" t="s">
        <v>220</v>
      </c>
      <c r="Q86">
        <f t="shared" si="3"/>
        <v>46.15625</v>
      </c>
      <c r="R86" s="53">
        <f t="shared" si="2"/>
        <v>46</v>
      </c>
      <c r="S86">
        <f t="shared" si="4"/>
        <v>162.3125</v>
      </c>
      <c r="T86" s="54">
        <f t="shared" si="2"/>
        <v>162</v>
      </c>
    </row>
    <row r="87" spans="1:20" x14ac:dyDescent="0.35">
      <c r="A87" s="40" t="s">
        <v>241</v>
      </c>
      <c r="B87" s="40"/>
      <c r="C87" s="41" t="s">
        <v>285</v>
      </c>
      <c r="D87" s="42" t="s">
        <v>286</v>
      </c>
      <c r="E87" s="42" t="s">
        <v>287</v>
      </c>
      <c r="F87" s="43" t="s">
        <v>58</v>
      </c>
      <c r="G87" s="43" t="s">
        <v>104</v>
      </c>
      <c r="H87" s="61" t="s">
        <v>20</v>
      </c>
      <c r="I87" s="44">
        <v>0.1</v>
      </c>
      <c r="J87" s="45">
        <v>0.32</v>
      </c>
      <c r="K87" s="65">
        <v>0.32</v>
      </c>
      <c r="L87" s="45">
        <v>0</v>
      </c>
      <c r="M87" s="46">
        <v>0</v>
      </c>
      <c r="N87" s="47">
        <v>0</v>
      </c>
      <c r="O87" s="40" t="s">
        <v>27</v>
      </c>
      <c r="P87" s="40" t="s">
        <v>220</v>
      </c>
      <c r="Q87">
        <f t="shared" si="3"/>
        <v>46.15625</v>
      </c>
      <c r="R87" s="53">
        <f t="shared" si="2"/>
        <v>46</v>
      </c>
      <c r="S87">
        <f t="shared" si="4"/>
        <v>162.3125</v>
      </c>
      <c r="T87" s="54">
        <f t="shared" si="2"/>
        <v>162</v>
      </c>
    </row>
    <row r="88" spans="1:20" x14ac:dyDescent="0.35">
      <c r="A88" s="40" t="s">
        <v>241</v>
      </c>
      <c r="B88" s="40"/>
      <c r="C88" s="41" t="s">
        <v>288</v>
      </c>
      <c r="D88" s="42" t="s">
        <v>289</v>
      </c>
      <c r="E88" s="42" t="s">
        <v>290</v>
      </c>
      <c r="F88" s="43" t="s">
        <v>123</v>
      </c>
      <c r="G88" s="43" t="s">
        <v>124</v>
      </c>
      <c r="H88" s="61" t="s">
        <v>20</v>
      </c>
      <c r="I88" s="44">
        <v>0.1</v>
      </c>
      <c r="J88" s="45">
        <v>0.33</v>
      </c>
      <c r="K88" s="65">
        <v>0.33</v>
      </c>
      <c r="L88" s="45">
        <v>0</v>
      </c>
      <c r="M88" s="46">
        <v>0</v>
      </c>
      <c r="N88" s="47">
        <v>0</v>
      </c>
      <c r="O88" s="40" t="s">
        <v>27</v>
      </c>
      <c r="P88" s="40" t="s">
        <v>220</v>
      </c>
      <c r="Q88">
        <f t="shared" si="3"/>
        <v>44.757575757575751</v>
      </c>
      <c r="R88" s="53">
        <f t="shared" si="2"/>
        <v>44</v>
      </c>
      <c r="S88">
        <f t="shared" si="4"/>
        <v>157.39393939393938</v>
      </c>
      <c r="T88" s="54">
        <f t="shared" si="2"/>
        <v>157</v>
      </c>
    </row>
    <row r="89" spans="1:20" ht="21.5" x14ac:dyDescent="0.35">
      <c r="A89" s="40" t="s">
        <v>241</v>
      </c>
      <c r="B89" s="40"/>
      <c r="C89" s="41" t="s">
        <v>291</v>
      </c>
      <c r="D89" s="42" t="s">
        <v>292</v>
      </c>
      <c r="E89" s="42" t="s">
        <v>293</v>
      </c>
      <c r="F89" s="43" t="s">
        <v>32</v>
      </c>
      <c r="G89" s="43" t="s">
        <v>33</v>
      </c>
      <c r="H89" s="61" t="s">
        <v>20</v>
      </c>
      <c r="I89" s="44">
        <v>0.1</v>
      </c>
      <c r="J89" s="45">
        <v>0.33</v>
      </c>
      <c r="K89" s="65">
        <v>0.33</v>
      </c>
      <c r="L89" s="45">
        <v>0</v>
      </c>
      <c r="M89" s="46">
        <v>0</v>
      </c>
      <c r="N89" s="47">
        <v>0</v>
      </c>
      <c r="O89" s="40" t="s">
        <v>27</v>
      </c>
      <c r="P89" s="40" t="s">
        <v>220</v>
      </c>
      <c r="Q89">
        <f t="shared" si="3"/>
        <v>44.757575757575751</v>
      </c>
      <c r="R89" s="53">
        <f t="shared" si="2"/>
        <v>44</v>
      </c>
      <c r="S89">
        <f t="shared" si="4"/>
        <v>157.39393939393938</v>
      </c>
      <c r="T89" s="54">
        <f t="shared" si="2"/>
        <v>157</v>
      </c>
    </row>
    <row r="90" spans="1:20" x14ac:dyDescent="0.35">
      <c r="A90" s="40" t="s">
        <v>241</v>
      </c>
      <c r="B90" s="40"/>
      <c r="C90" s="41" t="s">
        <v>294</v>
      </c>
      <c r="D90" s="42" t="s">
        <v>295</v>
      </c>
      <c r="E90" s="42" t="s">
        <v>296</v>
      </c>
      <c r="F90" s="43" t="s">
        <v>248</v>
      </c>
      <c r="G90" s="43" t="s">
        <v>44</v>
      </c>
      <c r="H90" s="61" t="s">
        <v>20</v>
      </c>
      <c r="I90" s="44">
        <v>0.1</v>
      </c>
      <c r="J90" s="45">
        <v>0.33</v>
      </c>
      <c r="K90" s="65">
        <v>0.33</v>
      </c>
      <c r="L90" s="45">
        <v>0</v>
      </c>
      <c r="M90" s="46">
        <v>0</v>
      </c>
      <c r="N90" s="47">
        <v>0</v>
      </c>
      <c r="O90" s="40" t="s">
        <v>27</v>
      </c>
      <c r="P90" s="40" t="s">
        <v>220</v>
      </c>
      <c r="Q90">
        <f t="shared" si="3"/>
        <v>44.757575757575751</v>
      </c>
      <c r="R90" s="53">
        <f t="shared" si="2"/>
        <v>44</v>
      </c>
      <c r="S90">
        <f t="shared" si="4"/>
        <v>157.39393939393938</v>
      </c>
      <c r="T90" s="54">
        <f t="shared" si="2"/>
        <v>157</v>
      </c>
    </row>
    <row r="91" spans="1:20" x14ac:dyDescent="0.35">
      <c r="A91" s="40" t="s">
        <v>241</v>
      </c>
      <c r="B91" s="40"/>
      <c r="C91" s="41" t="s">
        <v>297</v>
      </c>
      <c r="D91" s="42" t="s">
        <v>298</v>
      </c>
      <c r="E91" s="42" t="s">
        <v>299</v>
      </c>
      <c r="F91" s="43" t="s">
        <v>83</v>
      </c>
      <c r="G91" s="43" t="s">
        <v>84</v>
      </c>
      <c r="H91" s="61" t="s">
        <v>20</v>
      </c>
      <c r="I91" s="44">
        <v>0.1</v>
      </c>
      <c r="J91" s="45">
        <v>0.34</v>
      </c>
      <c r="K91" s="65">
        <v>0.34</v>
      </c>
      <c r="L91" s="45">
        <v>0</v>
      </c>
      <c r="M91" s="46">
        <v>0</v>
      </c>
      <c r="N91" s="47">
        <v>0</v>
      </c>
      <c r="O91" s="40" t="s">
        <v>27</v>
      </c>
      <c r="P91" s="40" t="s">
        <v>220</v>
      </c>
      <c r="Q91">
        <f t="shared" si="3"/>
        <v>43.441176470588232</v>
      </c>
      <c r="R91" s="53">
        <f t="shared" si="2"/>
        <v>43</v>
      </c>
      <c r="S91">
        <f t="shared" si="4"/>
        <v>152.76470588235293</v>
      </c>
      <c r="T91" s="54">
        <f t="shared" si="2"/>
        <v>152</v>
      </c>
    </row>
    <row r="92" spans="1:20" x14ac:dyDescent="0.35">
      <c r="A92" s="40" t="s">
        <v>241</v>
      </c>
      <c r="B92" s="40"/>
      <c r="C92" s="41" t="s">
        <v>300</v>
      </c>
      <c r="D92" s="42" t="s">
        <v>301</v>
      </c>
      <c r="E92" s="42" t="s">
        <v>302</v>
      </c>
      <c r="F92" s="43" t="s">
        <v>83</v>
      </c>
      <c r="G92" s="43" t="s">
        <v>84</v>
      </c>
      <c r="H92" s="61" t="s">
        <v>20</v>
      </c>
      <c r="I92" s="44">
        <v>0.1</v>
      </c>
      <c r="J92" s="45">
        <v>0.34</v>
      </c>
      <c r="K92" s="65">
        <v>0.34</v>
      </c>
      <c r="L92" s="45">
        <v>0</v>
      </c>
      <c r="M92" s="46">
        <v>0</v>
      </c>
      <c r="N92" s="47">
        <v>0</v>
      </c>
      <c r="O92" s="40" t="s">
        <v>27</v>
      </c>
      <c r="P92" s="40" t="s">
        <v>220</v>
      </c>
      <c r="Q92">
        <f t="shared" si="3"/>
        <v>43.441176470588232</v>
      </c>
      <c r="R92" s="53">
        <f t="shared" si="2"/>
        <v>43</v>
      </c>
      <c r="S92">
        <f t="shared" si="4"/>
        <v>152.76470588235293</v>
      </c>
      <c r="T92" s="54">
        <f t="shared" si="2"/>
        <v>152</v>
      </c>
    </row>
    <row r="93" spans="1:20" x14ac:dyDescent="0.35">
      <c r="A93" s="40" t="s">
        <v>241</v>
      </c>
      <c r="B93" s="40"/>
      <c r="C93" s="41" t="s">
        <v>303</v>
      </c>
      <c r="D93" s="42" t="s">
        <v>304</v>
      </c>
      <c r="E93" s="42" t="s">
        <v>305</v>
      </c>
      <c r="F93" s="43" t="s">
        <v>83</v>
      </c>
      <c r="G93" s="43" t="s">
        <v>84</v>
      </c>
      <c r="H93" s="61" t="s">
        <v>20</v>
      </c>
      <c r="I93" s="44">
        <v>0.1</v>
      </c>
      <c r="J93" s="45">
        <v>0.34</v>
      </c>
      <c r="K93" s="65">
        <v>0.34</v>
      </c>
      <c r="L93" s="45">
        <v>0</v>
      </c>
      <c r="M93" s="46">
        <v>0</v>
      </c>
      <c r="N93" s="47">
        <v>0</v>
      </c>
      <c r="O93" s="40" t="s">
        <v>27</v>
      </c>
      <c r="P93" s="40" t="s">
        <v>220</v>
      </c>
      <c r="Q93">
        <f t="shared" si="3"/>
        <v>43.441176470588232</v>
      </c>
      <c r="R93" s="53">
        <f t="shared" si="2"/>
        <v>43</v>
      </c>
      <c r="S93">
        <f t="shared" si="4"/>
        <v>152.76470588235293</v>
      </c>
      <c r="T93" s="54">
        <f t="shared" si="2"/>
        <v>152</v>
      </c>
    </row>
    <row r="94" spans="1:20" x14ac:dyDescent="0.35">
      <c r="A94" s="40" t="s">
        <v>241</v>
      </c>
      <c r="B94" s="40"/>
      <c r="C94" s="41" t="s">
        <v>306</v>
      </c>
      <c r="D94" s="42" t="s">
        <v>307</v>
      </c>
      <c r="E94" s="42" t="s">
        <v>308</v>
      </c>
      <c r="F94" s="43" t="s">
        <v>63</v>
      </c>
      <c r="G94" s="43" t="s">
        <v>59</v>
      </c>
      <c r="H94" s="61" t="s">
        <v>20</v>
      </c>
      <c r="I94" s="44">
        <v>0.1</v>
      </c>
      <c r="J94" s="45">
        <v>0.34</v>
      </c>
      <c r="K94" s="65">
        <v>0.34</v>
      </c>
      <c r="L94" s="45">
        <v>0</v>
      </c>
      <c r="M94" s="46">
        <v>0</v>
      </c>
      <c r="N94" s="47">
        <v>0</v>
      </c>
      <c r="O94" s="40" t="s">
        <v>27</v>
      </c>
      <c r="P94" s="40" t="s">
        <v>220</v>
      </c>
      <c r="Q94">
        <f t="shared" si="3"/>
        <v>43.441176470588232</v>
      </c>
      <c r="R94" s="53">
        <f t="shared" si="2"/>
        <v>43</v>
      </c>
      <c r="S94">
        <f t="shared" si="4"/>
        <v>152.76470588235293</v>
      </c>
      <c r="T94" s="54">
        <f t="shared" si="2"/>
        <v>152</v>
      </c>
    </row>
    <row r="95" spans="1:20" x14ac:dyDescent="0.35">
      <c r="A95" s="40" t="s">
        <v>241</v>
      </c>
      <c r="B95" s="40"/>
      <c r="C95" s="41" t="s">
        <v>309</v>
      </c>
      <c r="D95" s="42" t="s">
        <v>310</v>
      </c>
      <c r="E95" s="42" t="s">
        <v>311</v>
      </c>
      <c r="F95" s="43" t="s">
        <v>63</v>
      </c>
      <c r="G95" s="43" t="s">
        <v>64</v>
      </c>
      <c r="H95" s="61" t="s">
        <v>20</v>
      </c>
      <c r="I95" s="44">
        <v>0.1</v>
      </c>
      <c r="J95" s="45">
        <v>0.34</v>
      </c>
      <c r="K95" s="65">
        <v>0.34</v>
      </c>
      <c r="L95" s="45">
        <v>0</v>
      </c>
      <c r="M95" s="46">
        <v>0</v>
      </c>
      <c r="N95" s="47">
        <v>0</v>
      </c>
      <c r="O95" s="40" t="s">
        <v>27</v>
      </c>
      <c r="P95" s="40" t="s">
        <v>220</v>
      </c>
      <c r="Q95">
        <f t="shared" si="3"/>
        <v>43.441176470588232</v>
      </c>
      <c r="R95" s="53">
        <f t="shared" si="2"/>
        <v>43</v>
      </c>
      <c r="S95">
        <f t="shared" si="4"/>
        <v>152.76470588235293</v>
      </c>
      <c r="T95" s="54">
        <f t="shared" si="2"/>
        <v>152</v>
      </c>
    </row>
    <row r="96" spans="1:20" x14ac:dyDescent="0.35">
      <c r="A96" s="40" t="s">
        <v>241</v>
      </c>
      <c r="B96" s="40"/>
      <c r="C96" s="41" t="s">
        <v>373</v>
      </c>
      <c r="D96" s="42" t="s">
        <v>374</v>
      </c>
      <c r="E96" s="42" t="s">
        <v>375</v>
      </c>
      <c r="F96" s="43" t="s">
        <v>43</v>
      </c>
      <c r="G96" s="43" t="s">
        <v>44</v>
      </c>
      <c r="H96" s="61" t="s">
        <v>20</v>
      </c>
      <c r="I96" s="44">
        <v>0.1</v>
      </c>
      <c r="J96" s="45">
        <v>0.34</v>
      </c>
      <c r="K96" s="65">
        <v>0.34</v>
      </c>
      <c r="L96" s="45">
        <v>0</v>
      </c>
      <c r="M96" s="46">
        <v>0</v>
      </c>
      <c r="N96" s="47">
        <v>0</v>
      </c>
      <c r="O96" s="40" t="s">
        <v>27</v>
      </c>
      <c r="P96" s="40" t="s">
        <v>220</v>
      </c>
      <c r="Q96">
        <f t="shared" si="3"/>
        <v>43.441176470588232</v>
      </c>
      <c r="R96" s="53">
        <f t="shared" si="2"/>
        <v>43</v>
      </c>
      <c r="S96">
        <f t="shared" si="4"/>
        <v>152.76470588235293</v>
      </c>
      <c r="T96" s="54">
        <f t="shared" si="2"/>
        <v>152</v>
      </c>
    </row>
    <row r="97" spans="1:20" x14ac:dyDescent="0.35">
      <c r="A97" s="40" t="s">
        <v>241</v>
      </c>
      <c r="B97" s="40"/>
      <c r="C97" s="41" t="s">
        <v>315</v>
      </c>
      <c r="D97" s="42" t="s">
        <v>316</v>
      </c>
      <c r="E97" s="42" t="s">
        <v>317</v>
      </c>
      <c r="F97" s="43" t="s">
        <v>25</v>
      </c>
      <c r="G97" s="43" t="s">
        <v>26</v>
      </c>
      <c r="H97" s="61" t="s">
        <v>20</v>
      </c>
      <c r="I97" s="44">
        <v>0.1</v>
      </c>
      <c r="J97" s="45">
        <v>0.36</v>
      </c>
      <c r="K97" s="65">
        <v>0.36</v>
      </c>
      <c r="L97" s="45">
        <v>0</v>
      </c>
      <c r="M97" s="46">
        <v>0</v>
      </c>
      <c r="N97" s="47">
        <v>0</v>
      </c>
      <c r="O97" s="40" t="s">
        <v>27</v>
      </c>
      <c r="P97" s="40" t="s">
        <v>220</v>
      </c>
      <c r="Q97">
        <f t="shared" si="3"/>
        <v>41.027777777777779</v>
      </c>
      <c r="R97" s="53">
        <f t="shared" si="2"/>
        <v>41</v>
      </c>
      <c r="S97">
        <f t="shared" si="4"/>
        <v>144.27777777777777</v>
      </c>
      <c r="T97" s="54">
        <f t="shared" si="2"/>
        <v>144</v>
      </c>
    </row>
    <row r="98" spans="1:20" x14ac:dyDescent="0.35">
      <c r="A98" s="40" t="s">
        <v>241</v>
      </c>
      <c r="B98" s="40"/>
      <c r="C98" s="41" t="s">
        <v>318</v>
      </c>
      <c r="D98" s="42" t="s">
        <v>319</v>
      </c>
      <c r="E98" s="42" t="s">
        <v>320</v>
      </c>
      <c r="F98" s="43" t="s">
        <v>83</v>
      </c>
      <c r="G98" s="43" t="s">
        <v>84</v>
      </c>
      <c r="H98" s="61" t="s">
        <v>20</v>
      </c>
      <c r="I98" s="44">
        <v>0.1</v>
      </c>
      <c r="J98" s="45">
        <v>0.37</v>
      </c>
      <c r="K98" s="65">
        <v>0.37</v>
      </c>
      <c r="L98" s="45">
        <v>0</v>
      </c>
      <c r="M98" s="46">
        <v>0</v>
      </c>
      <c r="N98" s="47">
        <v>0</v>
      </c>
      <c r="O98" s="40" t="s">
        <v>27</v>
      </c>
      <c r="P98" s="40" t="s">
        <v>220</v>
      </c>
      <c r="Q98">
        <f t="shared" si="3"/>
        <v>39.918918918918919</v>
      </c>
      <c r="R98" s="53">
        <f t="shared" si="2"/>
        <v>39</v>
      </c>
      <c r="S98">
        <f t="shared" si="4"/>
        <v>140.37837837837839</v>
      </c>
      <c r="T98" s="54">
        <f t="shared" si="2"/>
        <v>140</v>
      </c>
    </row>
    <row r="99" spans="1:20" x14ac:dyDescent="0.35">
      <c r="A99" s="40" t="s">
        <v>241</v>
      </c>
      <c r="B99" s="40"/>
      <c r="C99" s="41" t="s">
        <v>321</v>
      </c>
      <c r="D99" s="42" t="s">
        <v>322</v>
      </c>
      <c r="E99" s="42" t="s">
        <v>323</v>
      </c>
      <c r="F99" s="43" t="s">
        <v>142</v>
      </c>
      <c r="G99" s="43" t="s">
        <v>84</v>
      </c>
      <c r="H99" s="61" t="s">
        <v>20</v>
      </c>
      <c r="I99" s="44">
        <v>0.1</v>
      </c>
      <c r="J99" s="45">
        <v>0.37</v>
      </c>
      <c r="K99" s="65">
        <v>0.37</v>
      </c>
      <c r="L99" s="45">
        <v>0</v>
      </c>
      <c r="M99" s="46">
        <v>0</v>
      </c>
      <c r="N99" s="47">
        <v>0</v>
      </c>
      <c r="O99" s="40" t="s">
        <v>27</v>
      </c>
      <c r="P99" s="40" t="s">
        <v>220</v>
      </c>
      <c r="Q99">
        <f t="shared" si="3"/>
        <v>39.918918918918919</v>
      </c>
      <c r="R99" s="53">
        <f t="shared" si="2"/>
        <v>39</v>
      </c>
      <c r="S99">
        <f t="shared" si="4"/>
        <v>140.37837837837839</v>
      </c>
      <c r="T99" s="54">
        <f t="shared" si="2"/>
        <v>140</v>
      </c>
    </row>
    <row r="100" spans="1:20" x14ac:dyDescent="0.35">
      <c r="A100" s="40" t="s">
        <v>241</v>
      </c>
      <c r="B100" s="40"/>
      <c r="C100" s="41" t="s">
        <v>324</v>
      </c>
      <c r="D100" s="42" t="s">
        <v>325</v>
      </c>
      <c r="E100" s="42" t="s">
        <v>326</v>
      </c>
      <c r="F100" s="43" t="s">
        <v>25</v>
      </c>
      <c r="G100" s="43" t="s">
        <v>26</v>
      </c>
      <c r="H100" s="61" t="s">
        <v>20</v>
      </c>
      <c r="I100" s="44">
        <v>0.1</v>
      </c>
      <c r="J100" s="45">
        <v>0.38</v>
      </c>
      <c r="K100" s="65">
        <v>0.38</v>
      </c>
      <c r="L100" s="45">
        <v>0</v>
      </c>
      <c r="M100" s="46">
        <v>0</v>
      </c>
      <c r="N100" s="47">
        <v>0</v>
      </c>
      <c r="O100" s="40" t="s">
        <v>27</v>
      </c>
      <c r="P100" s="40" t="s">
        <v>220</v>
      </c>
      <c r="Q100">
        <f t="shared" si="3"/>
        <v>38.868421052631575</v>
      </c>
      <c r="R100" s="53">
        <f t="shared" si="2"/>
        <v>38</v>
      </c>
      <c r="S100">
        <f t="shared" si="4"/>
        <v>136.68421052631578</v>
      </c>
      <c r="T100" s="54">
        <f t="shared" si="2"/>
        <v>136</v>
      </c>
    </row>
    <row r="101" spans="1:20" x14ac:dyDescent="0.35">
      <c r="A101" s="40" t="s">
        <v>241</v>
      </c>
      <c r="B101" s="40"/>
      <c r="C101" s="41" t="s">
        <v>327</v>
      </c>
      <c r="D101" s="42" t="s">
        <v>168</v>
      </c>
      <c r="E101" s="42" t="s">
        <v>328</v>
      </c>
      <c r="F101" s="43" t="s">
        <v>94</v>
      </c>
      <c r="G101" s="43" t="s">
        <v>64</v>
      </c>
      <c r="H101" s="61" t="s">
        <v>20</v>
      </c>
      <c r="I101" s="44">
        <v>0.1</v>
      </c>
      <c r="J101" s="45">
        <v>0.38</v>
      </c>
      <c r="K101" s="65">
        <v>0.38</v>
      </c>
      <c r="L101" s="45">
        <v>0</v>
      </c>
      <c r="M101" s="46">
        <v>0</v>
      </c>
      <c r="N101" s="47">
        <v>0</v>
      </c>
      <c r="O101" s="40" t="s">
        <v>27</v>
      </c>
      <c r="P101" s="40" t="s">
        <v>220</v>
      </c>
      <c r="Q101">
        <f t="shared" si="3"/>
        <v>38.868421052631575</v>
      </c>
      <c r="R101" s="53">
        <f t="shared" si="2"/>
        <v>38</v>
      </c>
      <c r="S101">
        <f t="shared" si="4"/>
        <v>136.68421052631578</v>
      </c>
      <c r="T101" s="54">
        <f t="shared" si="2"/>
        <v>136</v>
      </c>
    </row>
    <row r="102" spans="1:20" ht="21.5" x14ac:dyDescent="0.35">
      <c r="A102" s="40" t="s">
        <v>241</v>
      </c>
      <c r="B102" s="40"/>
      <c r="C102" s="41" t="s">
        <v>329</v>
      </c>
      <c r="D102" s="42" t="s">
        <v>330</v>
      </c>
      <c r="E102" s="42" t="s">
        <v>331</v>
      </c>
      <c r="F102" s="43" t="s">
        <v>94</v>
      </c>
      <c r="G102" s="43" t="s">
        <v>194</v>
      </c>
      <c r="H102" s="61" t="s">
        <v>20</v>
      </c>
      <c r="I102" s="44">
        <v>0.1</v>
      </c>
      <c r="J102" s="45">
        <v>0.38</v>
      </c>
      <c r="K102" s="65">
        <v>0.38</v>
      </c>
      <c r="L102" s="45">
        <v>0</v>
      </c>
      <c r="M102" s="46">
        <v>0</v>
      </c>
      <c r="N102" s="47">
        <v>0</v>
      </c>
      <c r="O102" s="40" t="s">
        <v>27</v>
      </c>
      <c r="P102" s="40" t="s">
        <v>220</v>
      </c>
      <c r="Q102">
        <f t="shared" si="3"/>
        <v>38.868421052631575</v>
      </c>
      <c r="R102" s="53">
        <f t="shared" si="2"/>
        <v>38</v>
      </c>
      <c r="S102">
        <f t="shared" si="4"/>
        <v>136.68421052631578</v>
      </c>
      <c r="T102" s="54">
        <f t="shared" si="2"/>
        <v>136</v>
      </c>
    </row>
    <row r="103" spans="1:20" x14ac:dyDescent="0.35">
      <c r="A103" s="40" t="s">
        <v>241</v>
      </c>
      <c r="B103" s="40"/>
      <c r="C103" s="41" t="s">
        <v>367</v>
      </c>
      <c r="D103" s="42" t="s">
        <v>368</v>
      </c>
      <c r="E103" s="42" t="s">
        <v>369</v>
      </c>
      <c r="F103" s="43" t="s">
        <v>43</v>
      </c>
      <c r="G103" s="43" t="s">
        <v>44</v>
      </c>
      <c r="H103" s="61" t="s">
        <v>20</v>
      </c>
      <c r="I103" s="44">
        <v>0.1</v>
      </c>
      <c r="J103" s="45">
        <v>0.38</v>
      </c>
      <c r="K103" s="65">
        <v>0.38</v>
      </c>
      <c r="L103" s="45">
        <v>0</v>
      </c>
      <c r="M103" s="46">
        <v>0</v>
      </c>
      <c r="N103" s="47">
        <v>0</v>
      </c>
      <c r="O103" s="40" t="s">
        <v>27</v>
      </c>
      <c r="P103" s="40" t="s">
        <v>220</v>
      </c>
      <c r="Q103">
        <f t="shared" si="3"/>
        <v>38.868421052631575</v>
      </c>
      <c r="R103" s="53">
        <f t="shared" si="2"/>
        <v>38</v>
      </c>
      <c r="S103">
        <f t="shared" si="4"/>
        <v>136.68421052631578</v>
      </c>
      <c r="T103" s="54">
        <f t="shared" si="2"/>
        <v>136</v>
      </c>
    </row>
    <row r="104" spans="1:20" x14ac:dyDescent="0.35">
      <c r="A104" s="40" t="s">
        <v>241</v>
      </c>
      <c r="B104" s="40"/>
      <c r="C104" s="41" t="s">
        <v>332</v>
      </c>
      <c r="D104" s="42" t="s">
        <v>333</v>
      </c>
      <c r="E104" s="42" t="s">
        <v>334</v>
      </c>
      <c r="F104" s="43" t="s">
        <v>142</v>
      </c>
      <c r="G104" s="43" t="s">
        <v>84</v>
      </c>
      <c r="H104" s="61" t="s">
        <v>20</v>
      </c>
      <c r="I104" s="44">
        <v>0.1</v>
      </c>
      <c r="J104" s="45">
        <v>0.38</v>
      </c>
      <c r="K104" s="65">
        <v>0.38</v>
      </c>
      <c r="L104" s="45">
        <v>0</v>
      </c>
      <c r="M104" s="46">
        <v>0</v>
      </c>
      <c r="N104" s="47">
        <v>0</v>
      </c>
      <c r="O104" s="40" t="s">
        <v>27</v>
      </c>
      <c r="P104" s="40" t="s">
        <v>220</v>
      </c>
      <c r="Q104">
        <f t="shared" si="3"/>
        <v>38.868421052631575</v>
      </c>
      <c r="R104" s="53">
        <f t="shared" si="2"/>
        <v>38</v>
      </c>
      <c r="S104">
        <f t="shared" si="4"/>
        <v>136.68421052631578</v>
      </c>
      <c r="T104" s="54">
        <f t="shared" si="2"/>
        <v>136</v>
      </c>
    </row>
    <row r="105" spans="1:20" x14ac:dyDescent="0.35">
      <c r="A105" s="40" t="s">
        <v>241</v>
      </c>
      <c r="B105" s="40"/>
      <c r="C105" s="41" t="s">
        <v>335</v>
      </c>
      <c r="D105" s="42" t="s">
        <v>336</v>
      </c>
      <c r="E105" s="42" t="s">
        <v>337</v>
      </c>
      <c r="F105" s="43" t="s">
        <v>108</v>
      </c>
      <c r="G105" s="43" t="s">
        <v>109</v>
      </c>
      <c r="H105" s="61" t="s">
        <v>20</v>
      </c>
      <c r="I105" s="44">
        <v>0.1</v>
      </c>
      <c r="J105" s="45">
        <v>0.4</v>
      </c>
      <c r="K105" s="65">
        <v>0.4</v>
      </c>
      <c r="L105" s="45">
        <v>0</v>
      </c>
      <c r="M105" s="46">
        <v>0</v>
      </c>
      <c r="N105" s="47">
        <v>0</v>
      </c>
      <c r="O105" s="40" t="s">
        <v>27</v>
      </c>
      <c r="P105" s="40" t="s">
        <v>220</v>
      </c>
      <c r="Q105">
        <f t="shared" si="3"/>
        <v>36.924999999999997</v>
      </c>
      <c r="R105" s="53">
        <f t="shared" si="2"/>
        <v>36</v>
      </c>
      <c r="S105">
        <f t="shared" si="4"/>
        <v>129.85</v>
      </c>
      <c r="T105" s="54">
        <f t="shared" si="2"/>
        <v>129</v>
      </c>
    </row>
    <row r="106" spans="1:20" x14ac:dyDescent="0.35">
      <c r="A106" s="40" t="s">
        <v>241</v>
      </c>
      <c r="B106" s="40"/>
      <c r="C106" s="41" t="s">
        <v>338</v>
      </c>
      <c r="D106" s="42" t="s">
        <v>339</v>
      </c>
      <c r="E106" s="42" t="s">
        <v>340</v>
      </c>
      <c r="F106" s="43" t="s">
        <v>123</v>
      </c>
      <c r="G106" s="43" t="s">
        <v>124</v>
      </c>
      <c r="H106" s="61" t="s">
        <v>20</v>
      </c>
      <c r="I106" s="44">
        <v>0.1</v>
      </c>
      <c r="J106" s="45">
        <v>0.4</v>
      </c>
      <c r="K106" s="65">
        <v>0.4</v>
      </c>
      <c r="L106" s="45">
        <v>0</v>
      </c>
      <c r="M106" s="46">
        <v>0</v>
      </c>
      <c r="N106" s="47">
        <v>0</v>
      </c>
      <c r="O106" s="40" t="s">
        <v>27</v>
      </c>
      <c r="P106" s="40" t="s">
        <v>220</v>
      </c>
      <c r="Q106">
        <f t="shared" si="3"/>
        <v>36.924999999999997</v>
      </c>
      <c r="R106" s="53">
        <f t="shared" si="2"/>
        <v>36</v>
      </c>
      <c r="S106">
        <f t="shared" si="4"/>
        <v>129.85</v>
      </c>
      <c r="T106" s="54">
        <f t="shared" si="2"/>
        <v>129</v>
      </c>
    </row>
    <row r="107" spans="1:20" ht="21.5" x14ac:dyDescent="0.35">
      <c r="A107" s="40" t="s">
        <v>241</v>
      </c>
      <c r="B107" s="40"/>
      <c r="C107" s="41" t="s">
        <v>341</v>
      </c>
      <c r="D107" s="42" t="s">
        <v>292</v>
      </c>
      <c r="E107" s="42" t="s">
        <v>342</v>
      </c>
      <c r="F107" s="43" t="s">
        <v>32</v>
      </c>
      <c r="G107" s="43" t="s">
        <v>33</v>
      </c>
      <c r="H107" s="61" t="s">
        <v>20</v>
      </c>
      <c r="I107" s="44">
        <v>0.1</v>
      </c>
      <c r="J107" s="45">
        <v>0.4</v>
      </c>
      <c r="K107" s="65">
        <v>0.4</v>
      </c>
      <c r="L107" s="45">
        <v>0</v>
      </c>
      <c r="M107" s="46">
        <v>0</v>
      </c>
      <c r="N107" s="47">
        <v>0</v>
      </c>
      <c r="O107" s="40" t="s">
        <v>27</v>
      </c>
      <c r="P107" s="40" t="s">
        <v>220</v>
      </c>
      <c r="Q107">
        <f t="shared" si="3"/>
        <v>36.924999999999997</v>
      </c>
      <c r="R107" s="53">
        <f t="shared" si="2"/>
        <v>36</v>
      </c>
      <c r="S107">
        <f t="shared" si="4"/>
        <v>129.85</v>
      </c>
      <c r="T107" s="54">
        <f t="shared" si="2"/>
        <v>129</v>
      </c>
    </row>
    <row r="108" spans="1:20" x14ac:dyDescent="0.35">
      <c r="A108" s="40" t="s">
        <v>241</v>
      </c>
      <c r="B108" s="40"/>
      <c r="C108" s="41" t="s">
        <v>343</v>
      </c>
      <c r="D108" s="42" t="s">
        <v>344</v>
      </c>
      <c r="E108" s="42" t="s">
        <v>345</v>
      </c>
      <c r="F108" s="43" t="s">
        <v>142</v>
      </c>
      <c r="G108" s="43" t="s">
        <v>84</v>
      </c>
      <c r="H108" s="61" t="s">
        <v>20</v>
      </c>
      <c r="I108" s="44">
        <v>0.1</v>
      </c>
      <c r="J108" s="45">
        <v>0.41</v>
      </c>
      <c r="K108" s="65">
        <v>0.41</v>
      </c>
      <c r="L108" s="45">
        <v>0</v>
      </c>
      <c r="M108" s="46">
        <v>0</v>
      </c>
      <c r="N108" s="47">
        <v>0</v>
      </c>
      <c r="O108" s="40" t="s">
        <v>27</v>
      </c>
      <c r="P108" s="40" t="s">
        <v>220</v>
      </c>
      <c r="Q108">
        <f t="shared" si="3"/>
        <v>36.024390243902438</v>
      </c>
      <c r="R108" s="53">
        <f t="shared" si="2"/>
        <v>36</v>
      </c>
      <c r="S108">
        <f t="shared" si="4"/>
        <v>126.6829268292683</v>
      </c>
      <c r="T108" s="54">
        <f t="shared" si="2"/>
        <v>126</v>
      </c>
    </row>
    <row r="109" spans="1:20" x14ac:dyDescent="0.35">
      <c r="A109" s="40" t="s">
        <v>241</v>
      </c>
      <c r="B109" s="40"/>
      <c r="C109" s="41" t="s">
        <v>346</v>
      </c>
      <c r="D109" s="42" t="s">
        <v>347</v>
      </c>
      <c r="E109" s="42" t="s">
        <v>348</v>
      </c>
      <c r="F109" s="43" t="s">
        <v>349</v>
      </c>
      <c r="G109" s="43" t="s">
        <v>84</v>
      </c>
      <c r="H109" s="61" t="s">
        <v>20</v>
      </c>
      <c r="I109" s="44">
        <v>0.1</v>
      </c>
      <c r="J109" s="45">
        <v>0.41</v>
      </c>
      <c r="K109" s="65">
        <v>0.41</v>
      </c>
      <c r="L109" s="45">
        <v>0</v>
      </c>
      <c r="M109" s="46">
        <v>0</v>
      </c>
      <c r="N109" s="47">
        <v>0</v>
      </c>
      <c r="O109" s="40" t="s">
        <v>27</v>
      </c>
      <c r="P109" s="40" t="s">
        <v>220</v>
      </c>
      <c r="Q109">
        <f t="shared" si="3"/>
        <v>36.024390243902438</v>
      </c>
      <c r="R109" s="53">
        <f t="shared" si="2"/>
        <v>36</v>
      </c>
      <c r="S109">
        <f t="shared" si="4"/>
        <v>126.6829268292683</v>
      </c>
      <c r="T109" s="54">
        <f t="shared" si="2"/>
        <v>126</v>
      </c>
    </row>
    <row r="110" spans="1:20" x14ac:dyDescent="0.35">
      <c r="A110" s="40" t="s">
        <v>241</v>
      </c>
      <c r="B110" s="40"/>
      <c r="C110" s="41" t="s">
        <v>350</v>
      </c>
      <c r="D110" s="42" t="s">
        <v>351</v>
      </c>
      <c r="E110" s="42" t="s">
        <v>352</v>
      </c>
      <c r="F110" s="43" t="s">
        <v>25</v>
      </c>
      <c r="G110" s="43" t="s">
        <v>26</v>
      </c>
      <c r="H110" s="61" t="s">
        <v>20</v>
      </c>
      <c r="I110" s="44">
        <v>0.1</v>
      </c>
      <c r="J110" s="45">
        <v>0.42</v>
      </c>
      <c r="K110" s="65">
        <v>0.42</v>
      </c>
      <c r="L110" s="45">
        <v>0</v>
      </c>
      <c r="M110" s="46">
        <v>0</v>
      </c>
      <c r="N110" s="47">
        <v>0</v>
      </c>
      <c r="O110" s="40" t="s">
        <v>27</v>
      </c>
      <c r="P110" s="40" t="s">
        <v>220</v>
      </c>
      <c r="Q110">
        <f t="shared" si="3"/>
        <v>35.166666666666664</v>
      </c>
      <c r="R110" s="53">
        <f t="shared" si="2"/>
        <v>35</v>
      </c>
      <c r="S110">
        <f t="shared" si="4"/>
        <v>123.66666666666667</v>
      </c>
      <c r="T110" s="54">
        <f t="shared" si="2"/>
        <v>123</v>
      </c>
    </row>
    <row r="111" spans="1:20" x14ac:dyDescent="0.35">
      <c r="A111" s="40" t="s">
        <v>241</v>
      </c>
      <c r="B111" s="40"/>
      <c r="C111" s="102" t="s">
        <v>382</v>
      </c>
      <c r="D111" s="103" t="s">
        <v>383</v>
      </c>
      <c r="E111" s="42" t="s">
        <v>384</v>
      </c>
      <c r="F111" s="43" t="s">
        <v>349</v>
      </c>
      <c r="G111" s="43" t="s">
        <v>84</v>
      </c>
      <c r="H111" s="61" t="s">
        <v>20</v>
      </c>
      <c r="I111" s="44">
        <v>0.1</v>
      </c>
      <c r="J111" s="45">
        <v>0.44</v>
      </c>
      <c r="K111" s="65">
        <v>0.44</v>
      </c>
      <c r="L111" s="45"/>
      <c r="M111" s="46">
        <v>0</v>
      </c>
      <c r="N111" s="47">
        <v>0</v>
      </c>
      <c r="O111" s="40" t="s">
        <v>27</v>
      </c>
      <c r="P111" s="40" t="s">
        <v>220</v>
      </c>
      <c r="Q111">
        <f t="shared" si="3"/>
        <v>33.56818181818182</v>
      </c>
      <c r="R111" s="53">
        <f t="shared" si="2"/>
        <v>33</v>
      </c>
      <c r="S111">
        <f t="shared" si="4"/>
        <v>118.04545454545455</v>
      </c>
      <c r="T111" s="54">
        <f t="shared" si="2"/>
        <v>118</v>
      </c>
    </row>
    <row r="112" spans="1:20" x14ac:dyDescent="0.35">
      <c r="A112" s="40" t="s">
        <v>241</v>
      </c>
      <c r="B112" s="40"/>
      <c r="C112" s="41" t="s">
        <v>355</v>
      </c>
      <c r="D112" s="42" t="s">
        <v>356</v>
      </c>
      <c r="E112" s="42" t="s">
        <v>357</v>
      </c>
      <c r="F112" s="43" t="s">
        <v>54</v>
      </c>
      <c r="G112" s="43" t="s">
        <v>33</v>
      </c>
      <c r="H112" s="61" t="s">
        <v>20</v>
      </c>
      <c r="I112" s="44">
        <v>0.1</v>
      </c>
      <c r="J112" s="45">
        <v>0.45</v>
      </c>
      <c r="K112" s="65">
        <v>0.45</v>
      </c>
      <c r="L112" s="45">
        <v>0</v>
      </c>
      <c r="M112" s="46">
        <v>0</v>
      </c>
      <c r="N112" s="47">
        <v>0</v>
      </c>
      <c r="O112" s="40" t="s">
        <v>27</v>
      </c>
      <c r="P112" s="40" t="s">
        <v>220</v>
      </c>
      <c r="Q112">
        <f t="shared" si="3"/>
        <v>32.822222222222223</v>
      </c>
      <c r="R112" s="53">
        <f t="shared" si="2"/>
        <v>32</v>
      </c>
      <c r="S112">
        <f t="shared" si="4"/>
        <v>115.42222222222222</v>
      </c>
      <c r="T112" s="54">
        <f t="shared" si="2"/>
        <v>115</v>
      </c>
    </row>
    <row r="113" spans="1:20" x14ac:dyDescent="0.35">
      <c r="A113" s="40" t="s">
        <v>241</v>
      </c>
      <c r="B113" s="40"/>
      <c r="C113" s="41" t="s">
        <v>358</v>
      </c>
      <c r="D113" s="42" t="s">
        <v>359</v>
      </c>
      <c r="E113" s="42" t="s">
        <v>360</v>
      </c>
      <c r="F113" s="43" t="s">
        <v>54</v>
      </c>
      <c r="G113" s="43" t="s">
        <v>33</v>
      </c>
      <c r="H113" s="61" t="s">
        <v>20</v>
      </c>
      <c r="I113" s="44">
        <v>0.1</v>
      </c>
      <c r="J113" s="45">
        <v>0.45</v>
      </c>
      <c r="K113" s="65">
        <v>0.45</v>
      </c>
      <c r="L113" s="45">
        <v>0</v>
      </c>
      <c r="M113" s="46">
        <v>0</v>
      </c>
      <c r="N113" s="47">
        <v>0</v>
      </c>
      <c r="O113" s="40" t="s">
        <v>27</v>
      </c>
      <c r="P113" s="40" t="s">
        <v>220</v>
      </c>
      <c r="Q113">
        <f t="shared" si="3"/>
        <v>32.822222222222223</v>
      </c>
      <c r="R113" s="53">
        <f t="shared" si="2"/>
        <v>32</v>
      </c>
      <c r="S113">
        <f t="shared" si="4"/>
        <v>115.42222222222222</v>
      </c>
      <c r="T113" s="54">
        <f t="shared" si="2"/>
        <v>115</v>
      </c>
    </row>
    <row r="114" spans="1:20" x14ac:dyDescent="0.35">
      <c r="A114" s="40" t="s">
        <v>241</v>
      </c>
      <c r="B114" s="40"/>
      <c r="C114" s="41" t="s">
        <v>361</v>
      </c>
      <c r="D114" s="42" t="s">
        <v>362</v>
      </c>
      <c r="E114" s="42" t="s">
        <v>363</v>
      </c>
      <c r="F114" s="43" t="s">
        <v>54</v>
      </c>
      <c r="G114" s="43" t="s">
        <v>33</v>
      </c>
      <c r="H114" s="61" t="s">
        <v>20</v>
      </c>
      <c r="I114" s="44">
        <v>0.1</v>
      </c>
      <c r="J114" s="45">
        <v>0.45</v>
      </c>
      <c r="K114" s="65">
        <v>0.45</v>
      </c>
      <c r="L114" s="45">
        <v>0</v>
      </c>
      <c r="M114" s="46">
        <v>0</v>
      </c>
      <c r="N114" s="47">
        <v>0</v>
      </c>
      <c r="O114" s="40" t="s">
        <v>27</v>
      </c>
      <c r="P114" s="40" t="s">
        <v>220</v>
      </c>
      <c r="Q114">
        <f t="shared" si="3"/>
        <v>32.822222222222223</v>
      </c>
      <c r="R114" s="53">
        <f t="shared" si="2"/>
        <v>32</v>
      </c>
      <c r="S114">
        <f t="shared" si="4"/>
        <v>115.42222222222222</v>
      </c>
      <c r="T114" s="54">
        <f t="shared" si="2"/>
        <v>115</v>
      </c>
    </row>
    <row r="115" spans="1:20" x14ac:dyDescent="0.35">
      <c r="A115" s="40" t="s">
        <v>241</v>
      </c>
      <c r="B115" s="40"/>
      <c r="C115" s="41" t="s">
        <v>364</v>
      </c>
      <c r="D115" s="42" t="s">
        <v>365</v>
      </c>
      <c r="E115" s="42" t="s">
        <v>366</v>
      </c>
      <c r="F115" s="43" t="s">
        <v>25</v>
      </c>
      <c r="G115" s="43" t="s">
        <v>26</v>
      </c>
      <c r="H115" s="61" t="s">
        <v>20</v>
      </c>
      <c r="I115" s="44">
        <v>0.1</v>
      </c>
      <c r="J115" s="45">
        <v>0.46</v>
      </c>
      <c r="K115" s="65">
        <v>0.46</v>
      </c>
      <c r="L115" s="45">
        <v>0</v>
      </c>
      <c r="M115" s="46">
        <v>0</v>
      </c>
      <c r="N115" s="47">
        <v>0</v>
      </c>
      <c r="O115" s="40" t="s">
        <v>27</v>
      </c>
      <c r="P115" s="40" t="s">
        <v>220</v>
      </c>
      <c r="Q115">
        <f t="shared" si="3"/>
        <v>32.108695652173914</v>
      </c>
      <c r="R115" s="53">
        <f t="shared" si="2"/>
        <v>32</v>
      </c>
      <c r="S115">
        <f t="shared" si="4"/>
        <v>112.91304347826086</v>
      </c>
      <c r="T115" s="54">
        <f t="shared" si="2"/>
        <v>112</v>
      </c>
    </row>
    <row r="116" spans="1:20" x14ac:dyDescent="0.35">
      <c r="A116" s="40" t="s">
        <v>241</v>
      </c>
      <c r="B116" s="40"/>
      <c r="C116" s="41" t="s">
        <v>370</v>
      </c>
      <c r="D116" s="42" t="s">
        <v>371</v>
      </c>
      <c r="E116" s="42" t="s">
        <v>372</v>
      </c>
      <c r="F116" s="43" t="s">
        <v>43</v>
      </c>
      <c r="G116" s="43" t="s">
        <v>44</v>
      </c>
      <c r="H116" s="61" t="s">
        <v>20</v>
      </c>
      <c r="I116" s="44">
        <v>0.1</v>
      </c>
      <c r="J116" s="45">
        <v>0.46</v>
      </c>
      <c r="K116" s="65">
        <v>0.46</v>
      </c>
      <c r="L116" s="45">
        <v>0</v>
      </c>
      <c r="M116" s="46">
        <v>0</v>
      </c>
      <c r="N116" s="47">
        <v>0</v>
      </c>
      <c r="O116" s="40" t="s">
        <v>27</v>
      </c>
      <c r="P116" s="40" t="s">
        <v>220</v>
      </c>
      <c r="Q116">
        <f t="shared" si="3"/>
        <v>32.108695652173914</v>
      </c>
      <c r="R116" s="53">
        <f t="shared" si="2"/>
        <v>32</v>
      </c>
      <c r="S116">
        <f t="shared" si="4"/>
        <v>112.91304347826086</v>
      </c>
      <c r="T116" s="54">
        <f t="shared" si="2"/>
        <v>112</v>
      </c>
    </row>
    <row r="117" spans="1:20" x14ac:dyDescent="0.35">
      <c r="A117" s="40" t="s">
        <v>241</v>
      </c>
      <c r="B117" s="40"/>
      <c r="C117" s="41" t="s">
        <v>376</v>
      </c>
      <c r="D117" s="42" t="s">
        <v>377</v>
      </c>
      <c r="E117" s="42" t="s">
        <v>378</v>
      </c>
      <c r="F117" s="43" t="s">
        <v>142</v>
      </c>
      <c r="G117" s="43" t="s">
        <v>84</v>
      </c>
      <c r="H117" s="61" t="s">
        <v>20</v>
      </c>
      <c r="I117" s="44">
        <v>0.1</v>
      </c>
      <c r="J117" s="45">
        <v>0.46</v>
      </c>
      <c r="K117" s="65">
        <v>0.46</v>
      </c>
      <c r="L117" s="45">
        <v>0</v>
      </c>
      <c r="M117" s="46">
        <v>0</v>
      </c>
      <c r="N117" s="47">
        <v>0</v>
      </c>
      <c r="O117" s="40" t="s">
        <v>27</v>
      </c>
      <c r="P117" s="40" t="s">
        <v>220</v>
      </c>
      <c r="Q117">
        <f t="shared" si="3"/>
        <v>32.108695652173914</v>
      </c>
      <c r="R117" s="53">
        <f t="shared" si="2"/>
        <v>32</v>
      </c>
      <c r="S117">
        <f t="shared" si="4"/>
        <v>112.91304347826086</v>
      </c>
      <c r="T117" s="54">
        <f t="shared" si="2"/>
        <v>112</v>
      </c>
    </row>
    <row r="118" spans="1:20" x14ac:dyDescent="0.35">
      <c r="A118" s="40" t="s">
        <v>241</v>
      </c>
      <c r="B118" s="40"/>
      <c r="C118" s="41" t="s">
        <v>379</v>
      </c>
      <c r="D118" s="42" t="s">
        <v>380</v>
      </c>
      <c r="E118" s="42" t="s">
        <v>381</v>
      </c>
      <c r="F118" s="43" t="s">
        <v>25</v>
      </c>
      <c r="G118" s="43" t="s">
        <v>26</v>
      </c>
      <c r="H118" s="61" t="s">
        <v>20</v>
      </c>
      <c r="I118" s="44">
        <v>0.1</v>
      </c>
      <c r="J118" s="45">
        <v>0.48</v>
      </c>
      <c r="K118" s="65">
        <v>0.48</v>
      </c>
      <c r="L118" s="45">
        <v>0</v>
      </c>
      <c r="M118" s="46">
        <v>0</v>
      </c>
      <c r="N118" s="47">
        <v>0</v>
      </c>
      <c r="O118" s="40" t="s">
        <v>27</v>
      </c>
      <c r="P118" s="40" t="s">
        <v>220</v>
      </c>
      <c r="Q118">
        <f t="shared" si="3"/>
        <v>30.770833333333332</v>
      </c>
      <c r="R118" s="53">
        <f t="shared" si="2"/>
        <v>30</v>
      </c>
      <c r="S118">
        <f t="shared" si="4"/>
        <v>108.20833333333333</v>
      </c>
      <c r="T118" s="54">
        <f t="shared" si="2"/>
        <v>108</v>
      </c>
    </row>
    <row r="119" spans="1:20" x14ac:dyDescent="0.35">
      <c r="A119" s="40" t="s">
        <v>241</v>
      </c>
      <c r="B119" s="40"/>
      <c r="C119" s="41" t="s">
        <v>385</v>
      </c>
      <c r="D119" s="42" t="s">
        <v>386</v>
      </c>
      <c r="E119" s="42" t="s">
        <v>387</v>
      </c>
      <c r="F119" s="43" t="s">
        <v>25</v>
      </c>
      <c r="G119" s="43" t="s">
        <v>26</v>
      </c>
      <c r="H119" s="61" t="s">
        <v>20</v>
      </c>
      <c r="I119" s="44">
        <v>0.1</v>
      </c>
      <c r="J119" s="45">
        <v>0.49</v>
      </c>
      <c r="K119" s="65">
        <v>0.49</v>
      </c>
      <c r="L119" s="45">
        <v>0</v>
      </c>
      <c r="M119" s="46">
        <v>0</v>
      </c>
      <c r="N119" s="47">
        <v>0</v>
      </c>
      <c r="O119" s="40" t="s">
        <v>27</v>
      </c>
      <c r="P119" s="40" t="s">
        <v>220</v>
      </c>
      <c r="Q119">
        <f t="shared" si="3"/>
        <v>30.142857142857142</v>
      </c>
      <c r="R119" s="53">
        <f t="shared" si="2"/>
        <v>30</v>
      </c>
      <c r="S119">
        <f t="shared" si="4"/>
        <v>106</v>
      </c>
      <c r="T119" s="54">
        <f t="shared" si="2"/>
        <v>106</v>
      </c>
    </row>
    <row r="120" spans="1:20" x14ac:dyDescent="0.35">
      <c r="A120" s="40" t="s">
        <v>241</v>
      </c>
      <c r="B120" s="40"/>
      <c r="C120" s="41" t="s">
        <v>388</v>
      </c>
      <c r="D120" s="42" t="s">
        <v>389</v>
      </c>
      <c r="E120" s="42" t="s">
        <v>390</v>
      </c>
      <c r="F120" s="43" t="s">
        <v>63</v>
      </c>
      <c r="G120" s="43" t="s">
        <v>64</v>
      </c>
      <c r="H120" s="61" t="s">
        <v>20</v>
      </c>
      <c r="I120" s="44">
        <v>0.1</v>
      </c>
      <c r="J120" s="45">
        <v>0.49</v>
      </c>
      <c r="K120" s="65">
        <v>0.49</v>
      </c>
      <c r="L120" s="45">
        <v>0</v>
      </c>
      <c r="M120" s="46">
        <v>0</v>
      </c>
      <c r="N120" s="47">
        <v>0</v>
      </c>
      <c r="O120" s="40" t="s">
        <v>27</v>
      </c>
      <c r="P120" s="40" t="s">
        <v>220</v>
      </c>
      <c r="Q120">
        <f t="shared" si="3"/>
        <v>30.142857142857142</v>
      </c>
      <c r="R120" s="53">
        <f t="shared" si="2"/>
        <v>30</v>
      </c>
      <c r="S120">
        <f t="shared" si="4"/>
        <v>106</v>
      </c>
      <c r="T120" s="54">
        <f t="shared" si="2"/>
        <v>106</v>
      </c>
    </row>
    <row r="121" spans="1:20" x14ac:dyDescent="0.35">
      <c r="A121" s="40" t="s">
        <v>241</v>
      </c>
      <c r="B121" s="40"/>
      <c r="C121" s="41" t="s">
        <v>391</v>
      </c>
      <c r="D121" s="42" t="s">
        <v>392</v>
      </c>
      <c r="E121" s="42" t="s">
        <v>393</v>
      </c>
      <c r="F121" s="43" t="s">
        <v>108</v>
      </c>
      <c r="G121" s="43" t="s">
        <v>109</v>
      </c>
      <c r="H121" s="61" t="s">
        <v>20</v>
      </c>
      <c r="I121" s="44">
        <v>0.1</v>
      </c>
      <c r="J121" s="45">
        <v>0.49</v>
      </c>
      <c r="K121" s="65">
        <v>0.49</v>
      </c>
      <c r="L121" s="45">
        <v>0</v>
      </c>
      <c r="M121" s="46">
        <v>0</v>
      </c>
      <c r="N121" s="47">
        <v>0</v>
      </c>
      <c r="O121" s="40" t="s">
        <v>27</v>
      </c>
      <c r="P121" s="40" t="s">
        <v>220</v>
      </c>
      <c r="Q121">
        <f t="shared" si="3"/>
        <v>30.142857142857142</v>
      </c>
      <c r="R121" s="53">
        <f t="shared" si="2"/>
        <v>30</v>
      </c>
      <c r="S121">
        <f t="shared" si="4"/>
        <v>106</v>
      </c>
      <c r="T121" s="54">
        <f t="shared" si="2"/>
        <v>106</v>
      </c>
    </row>
    <row r="122" spans="1:20" x14ac:dyDescent="0.35">
      <c r="A122" s="40" t="s">
        <v>241</v>
      </c>
      <c r="B122" s="40"/>
      <c r="C122" s="41" t="s">
        <v>394</v>
      </c>
      <c r="D122" s="42" t="s">
        <v>395</v>
      </c>
      <c r="E122" s="42" t="s">
        <v>396</v>
      </c>
      <c r="F122" s="43" t="s">
        <v>142</v>
      </c>
      <c r="G122" s="43" t="s">
        <v>84</v>
      </c>
      <c r="H122" s="61" t="s">
        <v>20</v>
      </c>
      <c r="I122" s="44">
        <v>0.1</v>
      </c>
      <c r="J122" s="45">
        <v>0.49</v>
      </c>
      <c r="K122" s="65">
        <v>0.49</v>
      </c>
      <c r="L122" s="45">
        <v>0</v>
      </c>
      <c r="M122" s="46">
        <v>0</v>
      </c>
      <c r="N122" s="47">
        <v>0</v>
      </c>
      <c r="O122" s="40" t="s">
        <v>27</v>
      </c>
      <c r="P122" s="40" t="s">
        <v>220</v>
      </c>
      <c r="Q122">
        <f t="shared" si="3"/>
        <v>30.142857142857142</v>
      </c>
      <c r="R122" s="53">
        <f>ROUNDDOWN(Q122,0)</f>
        <v>30</v>
      </c>
      <c r="S122">
        <f t="shared" si="4"/>
        <v>106</v>
      </c>
      <c r="T122" s="54">
        <f t="shared" si="2"/>
        <v>106</v>
      </c>
    </row>
    <row r="123" spans="1:20" x14ac:dyDescent="0.35">
      <c r="A123" s="40" t="s">
        <v>241</v>
      </c>
      <c r="B123" s="40"/>
      <c r="C123" s="41" t="s">
        <v>353</v>
      </c>
      <c r="D123" s="42" t="s">
        <v>211</v>
      </c>
      <c r="E123" s="42" t="s">
        <v>354</v>
      </c>
      <c r="F123" s="43" t="s">
        <v>94</v>
      </c>
      <c r="G123" s="43" t="s">
        <v>64</v>
      </c>
      <c r="H123" s="61" t="s">
        <v>20</v>
      </c>
      <c r="I123" s="44">
        <v>0.1</v>
      </c>
      <c r="J123" s="45">
        <v>0.51</v>
      </c>
      <c r="K123" s="65">
        <v>0.51</v>
      </c>
      <c r="L123" s="45"/>
      <c r="M123" s="46">
        <v>0</v>
      </c>
      <c r="N123" s="47">
        <v>0</v>
      </c>
      <c r="O123" s="40" t="s">
        <v>27</v>
      </c>
      <c r="P123" s="40" t="s">
        <v>220</v>
      </c>
      <c r="Q123">
        <f t="shared" si="3"/>
        <v>28.96078431372549</v>
      </c>
      <c r="R123" s="53">
        <f t="shared" si="2"/>
        <v>28</v>
      </c>
      <c r="S123">
        <f t="shared" si="4"/>
        <v>101.84313725490196</v>
      </c>
      <c r="T123" s="54">
        <f t="shared" si="2"/>
        <v>101</v>
      </c>
    </row>
    <row r="124" spans="1:20" ht="21.5" x14ac:dyDescent="0.35">
      <c r="A124" s="40" t="s">
        <v>241</v>
      </c>
      <c r="B124" s="40"/>
      <c r="C124" s="41" t="s">
        <v>397</v>
      </c>
      <c r="D124" s="42" t="s">
        <v>398</v>
      </c>
      <c r="E124" s="42" t="s">
        <v>399</v>
      </c>
      <c r="F124" s="43" t="s">
        <v>54</v>
      </c>
      <c r="G124" s="43" t="s">
        <v>33</v>
      </c>
      <c r="H124" s="61" t="s">
        <v>20</v>
      </c>
      <c r="I124" s="44">
        <v>0.1</v>
      </c>
      <c r="J124" s="45">
        <v>0.55000000000000004</v>
      </c>
      <c r="K124" s="65">
        <v>0.55000000000000004</v>
      </c>
      <c r="L124" s="45">
        <v>0</v>
      </c>
      <c r="M124" s="46">
        <v>0</v>
      </c>
      <c r="N124" s="47">
        <v>0</v>
      </c>
      <c r="O124" s="40" t="s">
        <v>27</v>
      </c>
      <c r="P124" s="40" t="s">
        <v>220</v>
      </c>
      <c r="Q124">
        <f t="shared" si="3"/>
        <v>26.854545454545452</v>
      </c>
      <c r="R124" s="53">
        <f t="shared" si="2"/>
        <v>26</v>
      </c>
      <c r="S124">
        <f t="shared" si="4"/>
        <v>94.436363636363623</v>
      </c>
      <c r="T124" s="54">
        <f t="shared" si="2"/>
        <v>94</v>
      </c>
    </row>
    <row r="125" spans="1:20" ht="21.5" x14ac:dyDescent="0.35">
      <c r="A125" s="40" t="s">
        <v>241</v>
      </c>
      <c r="B125" s="40"/>
      <c r="C125" s="41" t="s">
        <v>400</v>
      </c>
      <c r="D125" s="42" t="s">
        <v>401</v>
      </c>
      <c r="E125" s="42" t="s">
        <v>402</v>
      </c>
      <c r="F125" s="43" t="s">
        <v>54</v>
      </c>
      <c r="G125" s="43" t="s">
        <v>33</v>
      </c>
      <c r="H125" s="61" t="s">
        <v>20</v>
      </c>
      <c r="I125" s="44">
        <v>0.1</v>
      </c>
      <c r="J125" s="45">
        <v>0.55000000000000004</v>
      </c>
      <c r="K125" s="65">
        <v>0.55000000000000004</v>
      </c>
      <c r="L125" s="45">
        <v>0</v>
      </c>
      <c r="M125" s="46">
        <v>0</v>
      </c>
      <c r="N125" s="47">
        <v>0</v>
      </c>
      <c r="O125" s="40" t="s">
        <v>27</v>
      </c>
      <c r="P125" s="40" t="s">
        <v>220</v>
      </c>
      <c r="Q125">
        <f t="shared" si="3"/>
        <v>26.854545454545452</v>
      </c>
      <c r="R125" s="53">
        <f t="shared" si="2"/>
        <v>26</v>
      </c>
      <c r="S125">
        <f t="shared" si="4"/>
        <v>94.436363636363623</v>
      </c>
      <c r="T125" s="54">
        <f t="shared" si="2"/>
        <v>94</v>
      </c>
    </row>
    <row r="126" spans="1:20" ht="21.5" x14ac:dyDescent="0.35">
      <c r="A126" s="40" t="s">
        <v>241</v>
      </c>
      <c r="B126" s="40"/>
      <c r="C126" s="41" t="s">
        <v>403</v>
      </c>
      <c r="D126" s="42" t="s">
        <v>404</v>
      </c>
      <c r="E126" s="42" t="s">
        <v>405</v>
      </c>
      <c r="F126" s="43" t="s">
        <v>54</v>
      </c>
      <c r="G126" s="43" t="s">
        <v>33</v>
      </c>
      <c r="H126" s="61" t="s">
        <v>20</v>
      </c>
      <c r="I126" s="44">
        <v>0.1</v>
      </c>
      <c r="J126" s="45">
        <v>0.55000000000000004</v>
      </c>
      <c r="K126" s="65">
        <v>0.55000000000000004</v>
      </c>
      <c r="L126" s="45">
        <v>0</v>
      </c>
      <c r="M126" s="46">
        <v>0</v>
      </c>
      <c r="N126" s="47">
        <v>0</v>
      </c>
      <c r="O126" s="40" t="s">
        <v>27</v>
      </c>
      <c r="P126" s="40" t="s">
        <v>220</v>
      </c>
      <c r="Q126">
        <f t="shared" si="3"/>
        <v>26.854545454545452</v>
      </c>
      <c r="R126" s="53">
        <f t="shared" si="2"/>
        <v>26</v>
      </c>
      <c r="S126">
        <f t="shared" si="4"/>
        <v>94.436363636363623</v>
      </c>
      <c r="T126" s="54">
        <f t="shared" si="2"/>
        <v>94</v>
      </c>
    </row>
    <row r="127" spans="1:20" x14ac:dyDescent="0.35">
      <c r="A127" s="40" t="s">
        <v>241</v>
      </c>
      <c r="B127" s="40"/>
      <c r="C127" s="41" t="s">
        <v>424</v>
      </c>
      <c r="D127" s="42" t="s">
        <v>425</v>
      </c>
      <c r="E127" s="42" t="s">
        <v>426</v>
      </c>
      <c r="F127" s="43" t="s">
        <v>94</v>
      </c>
      <c r="G127" s="43" t="s">
        <v>64</v>
      </c>
      <c r="H127" s="61" t="s">
        <v>20</v>
      </c>
      <c r="I127" s="44">
        <v>0.1</v>
      </c>
      <c r="J127" s="45">
        <v>0.59</v>
      </c>
      <c r="K127" s="65">
        <v>0.59</v>
      </c>
      <c r="L127" s="45"/>
      <c r="M127" s="46">
        <v>0</v>
      </c>
      <c r="N127" s="47">
        <v>0</v>
      </c>
      <c r="O127" s="40" t="s">
        <v>27</v>
      </c>
      <c r="P127" s="40" t="s">
        <v>220</v>
      </c>
      <c r="Q127">
        <f t="shared" si="3"/>
        <v>25.033898305084747</v>
      </c>
      <c r="R127" s="53">
        <f>ROUNDDOWN(Q127,0)</f>
        <v>25</v>
      </c>
      <c r="S127">
        <f t="shared" si="4"/>
        <v>88.033898305084747</v>
      </c>
      <c r="T127" s="54">
        <f t="shared" si="2"/>
        <v>88</v>
      </c>
    </row>
    <row r="128" spans="1:20" x14ac:dyDescent="0.35">
      <c r="A128" s="40" t="s">
        <v>241</v>
      </c>
      <c r="B128" s="40"/>
      <c r="C128" s="41" t="s">
        <v>406</v>
      </c>
      <c r="D128" s="42" t="s">
        <v>407</v>
      </c>
      <c r="E128" s="42" t="s">
        <v>408</v>
      </c>
      <c r="F128" s="43" t="s">
        <v>54</v>
      </c>
      <c r="G128" s="43" t="s">
        <v>33</v>
      </c>
      <c r="H128" s="61" t="s">
        <v>20</v>
      </c>
      <c r="I128" s="44">
        <v>0.1</v>
      </c>
      <c r="J128" s="45">
        <v>0.61</v>
      </c>
      <c r="K128" s="65">
        <v>0.61</v>
      </c>
      <c r="L128" s="45">
        <v>0</v>
      </c>
      <c r="M128" s="46">
        <v>0</v>
      </c>
      <c r="N128" s="47">
        <v>0</v>
      </c>
      <c r="O128" s="40" t="s">
        <v>27</v>
      </c>
      <c r="P128" s="40" t="s">
        <v>220</v>
      </c>
      <c r="Q128">
        <f t="shared" si="3"/>
        <v>24.21311475409836</v>
      </c>
      <c r="R128" s="53">
        <f t="shared" si="2"/>
        <v>24</v>
      </c>
      <c r="S128">
        <f t="shared" si="4"/>
        <v>85.147540983606561</v>
      </c>
      <c r="T128" s="54">
        <f t="shared" si="2"/>
        <v>85</v>
      </c>
    </row>
    <row r="129" spans="1:20" ht="21.5" x14ac:dyDescent="0.35">
      <c r="A129" s="40" t="s">
        <v>241</v>
      </c>
      <c r="B129" s="40"/>
      <c r="C129" s="41" t="s">
        <v>409</v>
      </c>
      <c r="D129" s="42" t="s">
        <v>410</v>
      </c>
      <c r="E129" s="42" t="s">
        <v>411</v>
      </c>
      <c r="F129" s="43" t="s">
        <v>54</v>
      </c>
      <c r="G129" s="43" t="s">
        <v>33</v>
      </c>
      <c r="H129" s="61" t="s">
        <v>20</v>
      </c>
      <c r="I129" s="44">
        <v>0.1</v>
      </c>
      <c r="J129" s="45">
        <v>0.65</v>
      </c>
      <c r="K129" s="65">
        <v>0.65</v>
      </c>
      <c r="L129" s="45">
        <v>0</v>
      </c>
      <c r="M129" s="46">
        <v>0</v>
      </c>
      <c r="N129" s="47">
        <v>0</v>
      </c>
      <c r="O129" s="40" t="s">
        <v>27</v>
      </c>
      <c r="P129" s="40" t="s">
        <v>220</v>
      </c>
      <c r="Q129">
        <f t="shared" si="3"/>
        <v>22.723076923076921</v>
      </c>
      <c r="R129" s="53">
        <f t="shared" si="2"/>
        <v>22</v>
      </c>
      <c r="S129">
        <f t="shared" si="4"/>
        <v>79.907692307692301</v>
      </c>
      <c r="T129" s="54">
        <f t="shared" si="2"/>
        <v>79</v>
      </c>
    </row>
    <row r="130" spans="1:20" ht="21.5" x14ac:dyDescent="0.35">
      <c r="A130" s="40" t="s">
        <v>241</v>
      </c>
      <c r="B130" s="40"/>
      <c r="C130" s="41" t="s">
        <v>412</v>
      </c>
      <c r="D130" s="42" t="s">
        <v>413</v>
      </c>
      <c r="E130" s="42" t="s">
        <v>414</v>
      </c>
      <c r="F130" s="43" t="s">
        <v>54</v>
      </c>
      <c r="G130" s="43" t="s">
        <v>33</v>
      </c>
      <c r="H130" s="61" t="s">
        <v>20</v>
      </c>
      <c r="I130" s="44">
        <v>0.1</v>
      </c>
      <c r="J130" s="45">
        <v>0.65</v>
      </c>
      <c r="K130" s="65">
        <v>0.65</v>
      </c>
      <c r="L130" s="45">
        <v>0</v>
      </c>
      <c r="M130" s="46">
        <v>0</v>
      </c>
      <c r="N130" s="47">
        <v>0</v>
      </c>
      <c r="O130" s="40" t="s">
        <v>27</v>
      </c>
      <c r="P130" s="40" t="s">
        <v>220</v>
      </c>
      <c r="Q130">
        <f t="shared" si="3"/>
        <v>22.723076923076921</v>
      </c>
      <c r="R130" s="53">
        <f t="shared" si="2"/>
        <v>22</v>
      </c>
      <c r="S130">
        <f t="shared" si="4"/>
        <v>79.907692307692301</v>
      </c>
      <c r="T130" s="54">
        <f t="shared" si="2"/>
        <v>79</v>
      </c>
    </row>
    <row r="131" spans="1:20" ht="21.5" x14ac:dyDescent="0.35">
      <c r="A131" s="40" t="s">
        <v>241</v>
      </c>
      <c r="B131" s="40"/>
      <c r="C131" s="41" t="s">
        <v>415</v>
      </c>
      <c r="D131" s="42" t="s">
        <v>416</v>
      </c>
      <c r="E131" s="42" t="s">
        <v>417</v>
      </c>
      <c r="F131" s="43" t="s">
        <v>54</v>
      </c>
      <c r="G131" s="43" t="s">
        <v>33</v>
      </c>
      <c r="H131" s="61" t="s">
        <v>20</v>
      </c>
      <c r="I131" s="44">
        <v>0.1</v>
      </c>
      <c r="J131" s="45">
        <v>0.65</v>
      </c>
      <c r="K131" s="65">
        <v>0.65</v>
      </c>
      <c r="L131" s="45">
        <v>0</v>
      </c>
      <c r="M131" s="46">
        <v>0</v>
      </c>
      <c r="N131" s="47">
        <v>0</v>
      </c>
      <c r="O131" s="40" t="s">
        <v>27</v>
      </c>
      <c r="P131" s="40" t="s">
        <v>220</v>
      </c>
      <c r="Q131">
        <f t="shared" si="3"/>
        <v>22.723076923076921</v>
      </c>
      <c r="R131" s="53">
        <f t="shared" si="2"/>
        <v>22</v>
      </c>
      <c r="S131">
        <f t="shared" si="4"/>
        <v>79.907692307692301</v>
      </c>
      <c r="T131" s="54">
        <f t="shared" si="2"/>
        <v>79</v>
      </c>
    </row>
    <row r="132" spans="1:20" ht="21.5" x14ac:dyDescent="0.35">
      <c r="A132" s="40" t="s">
        <v>241</v>
      </c>
      <c r="B132" s="40"/>
      <c r="C132" s="41" t="s">
        <v>418</v>
      </c>
      <c r="D132" s="42" t="s">
        <v>419</v>
      </c>
      <c r="E132" s="42" t="s">
        <v>420</v>
      </c>
      <c r="F132" s="43" t="s">
        <v>54</v>
      </c>
      <c r="G132" s="43" t="s">
        <v>33</v>
      </c>
      <c r="H132" s="61" t="s">
        <v>20</v>
      </c>
      <c r="I132" s="44">
        <v>0.1</v>
      </c>
      <c r="J132" s="45">
        <v>0.65</v>
      </c>
      <c r="K132" s="65">
        <v>0.65</v>
      </c>
      <c r="L132" s="45">
        <v>0</v>
      </c>
      <c r="M132" s="46">
        <v>0</v>
      </c>
      <c r="N132" s="47">
        <v>0</v>
      </c>
      <c r="O132" s="40" t="s">
        <v>27</v>
      </c>
      <c r="P132" s="40" t="s">
        <v>220</v>
      </c>
      <c r="Q132">
        <f t="shared" si="3"/>
        <v>22.723076923076921</v>
      </c>
      <c r="R132" s="53">
        <f t="shared" si="2"/>
        <v>22</v>
      </c>
      <c r="S132">
        <f t="shared" si="4"/>
        <v>79.907692307692301</v>
      </c>
      <c r="T132" s="54">
        <f t="shared" si="2"/>
        <v>79</v>
      </c>
    </row>
    <row r="133" spans="1:20" ht="21.5" x14ac:dyDescent="0.35">
      <c r="A133" s="40" t="s">
        <v>241</v>
      </c>
      <c r="B133" s="40"/>
      <c r="C133" s="41" t="s">
        <v>421</v>
      </c>
      <c r="D133" s="42" t="s">
        <v>422</v>
      </c>
      <c r="E133" s="42" t="s">
        <v>423</v>
      </c>
      <c r="F133" s="43" t="s">
        <v>54</v>
      </c>
      <c r="G133" s="43" t="s">
        <v>33</v>
      </c>
      <c r="H133" s="61" t="s">
        <v>20</v>
      </c>
      <c r="I133" s="44">
        <v>0.1</v>
      </c>
      <c r="J133" s="45">
        <v>0.7</v>
      </c>
      <c r="K133" s="65">
        <v>0.7</v>
      </c>
      <c r="L133" s="45">
        <v>0</v>
      </c>
      <c r="M133" s="46">
        <v>0</v>
      </c>
      <c r="N133" s="47">
        <v>0</v>
      </c>
      <c r="O133" s="40" t="s">
        <v>27</v>
      </c>
      <c r="P133" s="40" t="s">
        <v>220</v>
      </c>
      <c r="Q133">
        <f t="shared" si="3"/>
        <v>21.1</v>
      </c>
      <c r="R133" s="53">
        <f t="shared" si="2"/>
        <v>21</v>
      </c>
      <c r="S133">
        <f t="shared" si="4"/>
        <v>74.2</v>
      </c>
      <c r="T133" s="54">
        <f t="shared" si="2"/>
        <v>74</v>
      </c>
    </row>
    <row r="134" spans="1:20" x14ac:dyDescent="0.35">
      <c r="A134" s="40" t="s">
        <v>241</v>
      </c>
      <c r="B134" s="40"/>
      <c r="C134" s="41" t="s">
        <v>427</v>
      </c>
      <c r="D134" s="42" t="s">
        <v>428</v>
      </c>
      <c r="E134" s="42" t="s">
        <v>429</v>
      </c>
      <c r="F134" s="43" t="s">
        <v>54</v>
      </c>
      <c r="G134" s="43" t="s">
        <v>33</v>
      </c>
      <c r="H134" s="61" t="s">
        <v>20</v>
      </c>
      <c r="I134" s="44">
        <v>0.1</v>
      </c>
      <c r="J134" s="45">
        <v>0.73</v>
      </c>
      <c r="K134" s="65">
        <v>0.73</v>
      </c>
      <c r="L134" s="45">
        <v>0</v>
      </c>
      <c r="M134" s="46">
        <v>0</v>
      </c>
      <c r="N134" s="47">
        <v>0</v>
      </c>
      <c r="O134" s="40" t="s">
        <v>27</v>
      </c>
      <c r="P134" s="40" t="s">
        <v>220</v>
      </c>
      <c r="Q134">
        <f t="shared" si="3"/>
        <v>20.232876712328768</v>
      </c>
      <c r="R134" s="53">
        <f t="shared" ref="R134:R145" si="5">ROUNDDOWN(Q134,0)</f>
        <v>20</v>
      </c>
      <c r="S134">
        <f t="shared" si="4"/>
        <v>71.150684931506845</v>
      </c>
      <c r="T134" s="54">
        <f t="shared" ref="T134:T145" si="6">ROUNDDOWN(S134,0)</f>
        <v>71</v>
      </c>
    </row>
    <row r="135" spans="1:20" ht="21.5" x14ac:dyDescent="0.35">
      <c r="A135" s="40" t="s">
        <v>241</v>
      </c>
      <c r="B135" s="40"/>
      <c r="C135" s="41" t="s">
        <v>430</v>
      </c>
      <c r="D135" s="42" t="s">
        <v>431</v>
      </c>
      <c r="E135" s="42" t="s">
        <v>432</v>
      </c>
      <c r="F135" s="43" t="s">
        <v>54</v>
      </c>
      <c r="G135" s="43" t="s">
        <v>33</v>
      </c>
      <c r="H135" s="61" t="s">
        <v>20</v>
      </c>
      <c r="I135" s="44">
        <v>0.1</v>
      </c>
      <c r="J135" s="45">
        <v>0.75</v>
      </c>
      <c r="K135" s="65">
        <v>0.75</v>
      </c>
      <c r="L135" s="45">
        <v>0</v>
      </c>
      <c r="M135" s="46">
        <v>0</v>
      </c>
      <c r="N135" s="47">
        <v>0</v>
      </c>
      <c r="O135" s="40" t="s">
        <v>27</v>
      </c>
      <c r="P135" s="40" t="s">
        <v>220</v>
      </c>
      <c r="Q135">
        <f t="shared" si="3"/>
        <v>19.693333333333332</v>
      </c>
      <c r="R135" s="53">
        <f t="shared" si="5"/>
        <v>19</v>
      </c>
      <c r="S135">
        <f t="shared" si="4"/>
        <v>69.25333333333333</v>
      </c>
      <c r="T135" s="54">
        <f t="shared" si="6"/>
        <v>69</v>
      </c>
    </row>
    <row r="136" spans="1:20" ht="21.5" x14ac:dyDescent="0.35">
      <c r="A136" s="40" t="s">
        <v>241</v>
      </c>
      <c r="B136" s="40"/>
      <c r="C136" s="41" t="s">
        <v>433</v>
      </c>
      <c r="D136" s="42" t="s">
        <v>434</v>
      </c>
      <c r="E136" s="42" t="s">
        <v>435</v>
      </c>
      <c r="F136" s="43" t="s">
        <v>54</v>
      </c>
      <c r="G136" s="43" t="s">
        <v>33</v>
      </c>
      <c r="H136" s="61" t="s">
        <v>20</v>
      </c>
      <c r="I136" s="44">
        <v>0.1</v>
      </c>
      <c r="J136" s="45">
        <v>0.75</v>
      </c>
      <c r="K136" s="65">
        <v>0.75</v>
      </c>
      <c r="L136" s="45">
        <v>0</v>
      </c>
      <c r="M136" s="46">
        <v>0</v>
      </c>
      <c r="N136" s="47">
        <v>0</v>
      </c>
      <c r="O136" s="40" t="s">
        <v>27</v>
      </c>
      <c r="P136" s="40" t="s">
        <v>220</v>
      </c>
      <c r="Q136">
        <f t="shared" si="3"/>
        <v>19.693333333333332</v>
      </c>
      <c r="R136" s="53">
        <f t="shared" si="5"/>
        <v>19</v>
      </c>
      <c r="S136">
        <f t="shared" si="4"/>
        <v>69.25333333333333</v>
      </c>
      <c r="T136" s="54">
        <f t="shared" si="6"/>
        <v>69</v>
      </c>
    </row>
    <row r="137" spans="1:20" ht="21.5" x14ac:dyDescent="0.35">
      <c r="A137" s="40" t="s">
        <v>241</v>
      </c>
      <c r="B137" s="40"/>
      <c r="C137" s="41" t="s">
        <v>436</v>
      </c>
      <c r="D137" s="42" t="s">
        <v>437</v>
      </c>
      <c r="E137" s="42" t="s">
        <v>438</v>
      </c>
      <c r="F137" s="43" t="s">
        <v>54</v>
      </c>
      <c r="G137" s="43" t="s">
        <v>33</v>
      </c>
      <c r="H137" s="61" t="s">
        <v>20</v>
      </c>
      <c r="I137" s="44">
        <v>0.1</v>
      </c>
      <c r="J137" s="45">
        <v>0.75</v>
      </c>
      <c r="K137" s="65">
        <v>0.75</v>
      </c>
      <c r="L137" s="45">
        <v>0</v>
      </c>
      <c r="M137" s="46">
        <v>0</v>
      </c>
      <c r="N137" s="47">
        <v>0</v>
      </c>
      <c r="O137" s="40" t="s">
        <v>27</v>
      </c>
      <c r="P137" s="40" t="s">
        <v>220</v>
      </c>
      <c r="Q137">
        <f t="shared" ref="Q137:Q145" si="7">14.77/J137</f>
        <v>19.693333333333332</v>
      </c>
      <c r="R137" s="53">
        <f t="shared" si="5"/>
        <v>19</v>
      </c>
      <c r="S137">
        <f t="shared" ref="S137:S200" si="8">51.94/J137</f>
        <v>69.25333333333333</v>
      </c>
      <c r="T137" s="54">
        <f t="shared" si="6"/>
        <v>69</v>
      </c>
    </row>
    <row r="138" spans="1:20" ht="21.5" x14ac:dyDescent="0.35">
      <c r="A138" s="40" t="s">
        <v>241</v>
      </c>
      <c r="B138" s="40"/>
      <c r="C138" s="41" t="s">
        <v>439</v>
      </c>
      <c r="D138" s="42" t="s">
        <v>440</v>
      </c>
      <c r="E138" s="42" t="s">
        <v>441</v>
      </c>
      <c r="F138" s="43" t="s">
        <v>54</v>
      </c>
      <c r="G138" s="43" t="s">
        <v>33</v>
      </c>
      <c r="H138" s="61" t="s">
        <v>20</v>
      </c>
      <c r="I138" s="44">
        <v>0.1</v>
      </c>
      <c r="J138" s="45">
        <v>0.78</v>
      </c>
      <c r="K138" s="65">
        <v>0.78</v>
      </c>
      <c r="L138" s="45">
        <v>0</v>
      </c>
      <c r="M138" s="46">
        <v>0</v>
      </c>
      <c r="N138" s="47">
        <v>0</v>
      </c>
      <c r="O138" s="40" t="s">
        <v>27</v>
      </c>
      <c r="P138" s="40" t="s">
        <v>220</v>
      </c>
      <c r="Q138">
        <f t="shared" si="7"/>
        <v>18.935897435897434</v>
      </c>
      <c r="R138" s="53">
        <f t="shared" si="5"/>
        <v>18</v>
      </c>
      <c r="S138">
        <f t="shared" si="8"/>
        <v>66.589743589743591</v>
      </c>
      <c r="T138" s="54">
        <f t="shared" si="6"/>
        <v>66</v>
      </c>
    </row>
    <row r="139" spans="1:20" ht="21.5" x14ac:dyDescent="0.35">
      <c r="A139" s="40" t="s">
        <v>241</v>
      </c>
      <c r="B139" s="40"/>
      <c r="C139" s="41" t="s">
        <v>442</v>
      </c>
      <c r="D139" s="42" t="s">
        <v>443</v>
      </c>
      <c r="E139" s="42" t="s">
        <v>444</v>
      </c>
      <c r="F139" s="43" t="s">
        <v>54</v>
      </c>
      <c r="G139" s="43" t="s">
        <v>33</v>
      </c>
      <c r="H139" s="61" t="s">
        <v>20</v>
      </c>
      <c r="I139" s="44">
        <v>0.1</v>
      </c>
      <c r="J139" s="45">
        <v>0.78</v>
      </c>
      <c r="K139" s="65">
        <v>0.78</v>
      </c>
      <c r="L139" s="45">
        <v>0</v>
      </c>
      <c r="M139" s="46">
        <v>0</v>
      </c>
      <c r="N139" s="47">
        <v>0</v>
      </c>
      <c r="O139" s="40" t="s">
        <v>27</v>
      </c>
      <c r="P139" s="40" t="s">
        <v>220</v>
      </c>
      <c r="Q139">
        <f t="shared" si="7"/>
        <v>18.935897435897434</v>
      </c>
      <c r="R139" s="53">
        <f t="shared" si="5"/>
        <v>18</v>
      </c>
      <c r="S139">
        <f t="shared" si="8"/>
        <v>66.589743589743591</v>
      </c>
      <c r="T139" s="54">
        <f t="shared" si="6"/>
        <v>66</v>
      </c>
    </row>
    <row r="140" spans="1:20" x14ac:dyDescent="0.35">
      <c r="A140" s="40" t="s">
        <v>241</v>
      </c>
      <c r="B140" s="40"/>
      <c r="C140" s="41" t="s">
        <v>445</v>
      </c>
      <c r="D140" s="42" t="s">
        <v>446</v>
      </c>
      <c r="E140" s="42" t="s">
        <v>447</v>
      </c>
      <c r="F140" s="43" t="s">
        <v>54</v>
      </c>
      <c r="G140" s="43" t="s">
        <v>33</v>
      </c>
      <c r="H140" s="61" t="s">
        <v>20</v>
      </c>
      <c r="I140" s="44">
        <v>0.1</v>
      </c>
      <c r="J140" s="45">
        <v>0.81</v>
      </c>
      <c r="K140" s="65">
        <v>0.81</v>
      </c>
      <c r="L140" s="45">
        <v>0</v>
      </c>
      <c r="M140" s="46">
        <v>0</v>
      </c>
      <c r="N140" s="47">
        <v>0</v>
      </c>
      <c r="O140" s="40" t="s">
        <v>27</v>
      </c>
      <c r="P140" s="40" t="s">
        <v>220</v>
      </c>
      <c r="Q140">
        <f t="shared" si="7"/>
        <v>18.234567901234566</v>
      </c>
      <c r="R140" s="53">
        <f t="shared" si="5"/>
        <v>18</v>
      </c>
      <c r="S140">
        <f t="shared" si="8"/>
        <v>64.123456790123456</v>
      </c>
      <c r="T140" s="54">
        <f t="shared" si="6"/>
        <v>64</v>
      </c>
    </row>
    <row r="141" spans="1:20" ht="21.5" x14ac:dyDescent="0.35">
      <c r="A141" s="40" t="s">
        <v>241</v>
      </c>
      <c r="B141" s="40"/>
      <c r="C141" s="41" t="s">
        <v>448</v>
      </c>
      <c r="D141" s="42" t="s">
        <v>449</v>
      </c>
      <c r="E141" s="42" t="s">
        <v>450</v>
      </c>
      <c r="F141" s="43" t="s">
        <v>54</v>
      </c>
      <c r="G141" s="43" t="s">
        <v>33</v>
      </c>
      <c r="H141" s="61" t="s">
        <v>20</v>
      </c>
      <c r="I141" s="44">
        <v>0.1</v>
      </c>
      <c r="J141" s="45">
        <v>0.82</v>
      </c>
      <c r="K141" s="65">
        <v>0.82</v>
      </c>
      <c r="L141" s="45">
        <v>0</v>
      </c>
      <c r="M141" s="46">
        <v>0</v>
      </c>
      <c r="N141" s="47">
        <v>0</v>
      </c>
      <c r="O141" s="40" t="s">
        <v>27</v>
      </c>
      <c r="P141" s="40" t="s">
        <v>220</v>
      </c>
      <c r="Q141">
        <f t="shared" si="7"/>
        <v>18.012195121951219</v>
      </c>
      <c r="R141" s="53">
        <f t="shared" si="5"/>
        <v>18</v>
      </c>
      <c r="S141">
        <f t="shared" si="8"/>
        <v>63.341463414634148</v>
      </c>
      <c r="T141" s="54">
        <f t="shared" si="6"/>
        <v>63</v>
      </c>
    </row>
    <row r="142" spans="1:20" ht="21.5" x14ac:dyDescent="0.35">
      <c r="A142" s="40" t="s">
        <v>241</v>
      </c>
      <c r="B142" s="40"/>
      <c r="C142" s="41" t="s">
        <v>451</v>
      </c>
      <c r="D142" s="42" t="s">
        <v>452</v>
      </c>
      <c r="E142" s="42" t="s">
        <v>453</v>
      </c>
      <c r="F142" s="43" t="s">
        <v>54</v>
      </c>
      <c r="G142" s="43" t="s">
        <v>33</v>
      </c>
      <c r="H142" s="61" t="s">
        <v>20</v>
      </c>
      <c r="I142" s="44">
        <v>0.1</v>
      </c>
      <c r="J142" s="45">
        <v>0.82</v>
      </c>
      <c r="K142" s="65">
        <v>0.82</v>
      </c>
      <c r="L142" s="45">
        <v>0</v>
      </c>
      <c r="M142" s="46">
        <v>0</v>
      </c>
      <c r="N142" s="47">
        <v>0</v>
      </c>
      <c r="O142" s="40" t="s">
        <v>27</v>
      </c>
      <c r="P142" s="40" t="s">
        <v>220</v>
      </c>
      <c r="Q142">
        <f t="shared" si="7"/>
        <v>18.012195121951219</v>
      </c>
      <c r="R142" s="53">
        <f t="shared" si="5"/>
        <v>18</v>
      </c>
      <c r="S142">
        <f t="shared" si="8"/>
        <v>63.341463414634148</v>
      </c>
      <c r="T142" s="54">
        <f t="shared" si="6"/>
        <v>63</v>
      </c>
    </row>
    <row r="143" spans="1:20" ht="21.5" x14ac:dyDescent="0.35">
      <c r="A143" s="40" t="s">
        <v>241</v>
      </c>
      <c r="B143" s="40"/>
      <c r="C143" s="41" t="s">
        <v>454</v>
      </c>
      <c r="D143" s="42" t="s">
        <v>455</v>
      </c>
      <c r="E143" s="42" t="s">
        <v>456</v>
      </c>
      <c r="F143" s="43" t="s">
        <v>54</v>
      </c>
      <c r="G143" s="43" t="s">
        <v>33</v>
      </c>
      <c r="H143" s="61" t="s">
        <v>20</v>
      </c>
      <c r="I143" s="44">
        <v>0.1</v>
      </c>
      <c r="J143" s="45">
        <v>0.83</v>
      </c>
      <c r="K143" s="65">
        <v>0.83</v>
      </c>
      <c r="L143" s="45">
        <v>0</v>
      </c>
      <c r="M143" s="46">
        <v>0</v>
      </c>
      <c r="N143" s="47">
        <v>0</v>
      </c>
      <c r="O143" s="40" t="s">
        <v>27</v>
      </c>
      <c r="P143" s="40" t="s">
        <v>220</v>
      </c>
      <c r="Q143">
        <f t="shared" si="7"/>
        <v>17.795180722891565</v>
      </c>
      <c r="R143" s="53">
        <f t="shared" si="5"/>
        <v>17</v>
      </c>
      <c r="S143">
        <f t="shared" si="8"/>
        <v>62.578313253012048</v>
      </c>
      <c r="T143" s="54">
        <f t="shared" si="6"/>
        <v>62</v>
      </c>
    </row>
    <row r="144" spans="1:20" ht="21.5" x14ac:dyDescent="0.35">
      <c r="A144" s="40" t="s">
        <v>241</v>
      </c>
      <c r="B144" s="40"/>
      <c r="C144" s="41" t="s">
        <v>457</v>
      </c>
      <c r="D144" s="42" t="s">
        <v>458</v>
      </c>
      <c r="E144" s="42" t="s">
        <v>459</v>
      </c>
      <c r="F144" s="43" t="s">
        <v>54</v>
      </c>
      <c r="G144" s="43" t="s">
        <v>33</v>
      </c>
      <c r="H144" s="61" t="s">
        <v>20</v>
      </c>
      <c r="I144" s="44">
        <v>0.1</v>
      </c>
      <c r="J144" s="45">
        <v>0.83</v>
      </c>
      <c r="K144" s="65">
        <v>0.83</v>
      </c>
      <c r="L144" s="45">
        <v>0</v>
      </c>
      <c r="M144" s="46"/>
      <c r="N144" s="47"/>
      <c r="O144" s="40"/>
      <c r="P144" s="40"/>
      <c r="Q144">
        <f t="shared" si="7"/>
        <v>17.795180722891565</v>
      </c>
      <c r="R144" s="53">
        <f t="shared" si="5"/>
        <v>17</v>
      </c>
      <c r="S144">
        <f t="shared" si="8"/>
        <v>62.578313253012048</v>
      </c>
      <c r="T144" s="54">
        <f t="shared" si="6"/>
        <v>62</v>
      </c>
    </row>
    <row r="145" spans="1:20" ht="21.5" x14ac:dyDescent="0.35">
      <c r="A145" s="40" t="s">
        <v>241</v>
      </c>
      <c r="B145" s="40"/>
      <c r="C145" s="41" t="s">
        <v>460</v>
      </c>
      <c r="D145" s="42" t="s">
        <v>461</v>
      </c>
      <c r="E145" s="42" t="s">
        <v>462</v>
      </c>
      <c r="F145" s="43" t="s">
        <v>54</v>
      </c>
      <c r="G145" s="43" t="s">
        <v>33</v>
      </c>
      <c r="H145" s="61" t="s">
        <v>20</v>
      </c>
      <c r="I145" s="44">
        <v>0.1</v>
      </c>
      <c r="J145" s="45">
        <v>0.86</v>
      </c>
      <c r="K145" s="65">
        <v>0.86</v>
      </c>
      <c r="L145" s="45">
        <v>0</v>
      </c>
      <c r="M145" s="20"/>
      <c r="N145" s="21"/>
      <c r="O145" s="22"/>
      <c r="P145" s="15"/>
      <c r="Q145">
        <f t="shared" si="7"/>
        <v>17.174418604651162</v>
      </c>
      <c r="R145" s="53">
        <f t="shared" si="5"/>
        <v>17</v>
      </c>
      <c r="S145">
        <f t="shared" si="8"/>
        <v>60.395348837209298</v>
      </c>
      <c r="T145" s="54">
        <f t="shared" si="6"/>
        <v>60</v>
      </c>
    </row>
    <row r="146" spans="1:20" x14ac:dyDescent="0.35">
      <c r="A146" s="40"/>
      <c r="B146" s="40"/>
      <c r="C146" s="41"/>
      <c r="D146" s="50" t="s">
        <v>1585</v>
      </c>
      <c r="E146" s="42"/>
      <c r="F146" s="43"/>
      <c r="G146" s="43"/>
      <c r="H146" s="66"/>
      <c r="I146" s="67"/>
      <c r="J146" s="68"/>
      <c r="K146" s="68"/>
      <c r="L146" s="45"/>
      <c r="M146" s="38">
        <v>0</v>
      </c>
      <c r="N146" s="39">
        <v>0</v>
      </c>
      <c r="O146" s="32" t="s">
        <v>27</v>
      </c>
      <c r="P146" s="32" t="s">
        <v>468</v>
      </c>
      <c r="R146" s="55"/>
      <c r="T146" s="55"/>
    </row>
    <row r="147" spans="1:20" x14ac:dyDescent="0.35">
      <c r="A147" s="15"/>
      <c r="B147" s="15"/>
      <c r="C147" s="16"/>
      <c r="D147" s="51" t="s">
        <v>463</v>
      </c>
      <c r="E147" s="17"/>
      <c r="F147" s="18"/>
      <c r="G147" s="18"/>
      <c r="H147" s="69"/>
      <c r="I147" s="70"/>
      <c r="J147" s="71"/>
      <c r="K147" s="71"/>
      <c r="L147" s="19"/>
      <c r="M147" s="46">
        <v>0</v>
      </c>
      <c r="N147" s="47">
        <v>0</v>
      </c>
      <c r="O147" s="40" t="s">
        <v>27</v>
      </c>
      <c r="P147" s="40" t="s">
        <v>468</v>
      </c>
      <c r="R147" s="55"/>
      <c r="T147" s="55"/>
    </row>
    <row r="148" spans="1:20" x14ac:dyDescent="0.35">
      <c r="A148" s="32" t="s">
        <v>464</v>
      </c>
      <c r="B148" s="32"/>
      <c r="C148" s="33" t="s">
        <v>465</v>
      </c>
      <c r="D148" s="34" t="s">
        <v>466</v>
      </c>
      <c r="E148" s="34" t="s">
        <v>467</v>
      </c>
      <c r="F148" s="35" t="s">
        <v>25</v>
      </c>
      <c r="G148" s="35" t="s">
        <v>26</v>
      </c>
      <c r="H148" s="60" t="s">
        <v>20</v>
      </c>
      <c r="I148" s="36">
        <v>0.1</v>
      </c>
      <c r="J148" s="37">
        <v>0.26</v>
      </c>
      <c r="K148" s="64">
        <v>0.26</v>
      </c>
      <c r="L148" s="37">
        <v>0</v>
      </c>
      <c r="M148" s="46">
        <v>0</v>
      </c>
      <c r="N148" s="47">
        <v>0</v>
      </c>
      <c r="O148" s="40" t="s">
        <v>27</v>
      </c>
      <c r="P148" s="40" t="s">
        <v>468</v>
      </c>
      <c r="R148" s="55" t="s">
        <v>1586</v>
      </c>
      <c r="S148">
        <f t="shared" si="8"/>
        <v>199.76923076923075</v>
      </c>
      <c r="T148" s="54">
        <f t="shared" ref="T148:T159" si="9">ROUNDDOWN(S148,0)</f>
        <v>199</v>
      </c>
    </row>
    <row r="149" spans="1:20" x14ac:dyDescent="0.35">
      <c r="A149" s="40" t="s">
        <v>464</v>
      </c>
      <c r="B149" s="40"/>
      <c r="C149" s="41" t="s">
        <v>469</v>
      </c>
      <c r="D149" s="42" t="s">
        <v>470</v>
      </c>
      <c r="E149" s="42" t="s">
        <v>471</v>
      </c>
      <c r="F149" s="43" t="s">
        <v>472</v>
      </c>
      <c r="G149" s="43" t="s">
        <v>95</v>
      </c>
      <c r="H149" s="61" t="s">
        <v>20</v>
      </c>
      <c r="I149" s="44">
        <v>0.1</v>
      </c>
      <c r="J149" s="45">
        <v>0.28000000000000003</v>
      </c>
      <c r="K149" s="65">
        <v>0.28000000000000003</v>
      </c>
      <c r="L149" s="45">
        <v>0</v>
      </c>
      <c r="M149" s="46">
        <v>0</v>
      </c>
      <c r="N149" s="47">
        <v>0</v>
      </c>
      <c r="O149" s="40" t="s">
        <v>27</v>
      </c>
      <c r="P149" s="40" t="s">
        <v>468</v>
      </c>
      <c r="R149" s="55" t="s">
        <v>1586</v>
      </c>
      <c r="S149">
        <f t="shared" si="8"/>
        <v>185.49999999999997</v>
      </c>
      <c r="T149" s="54">
        <f t="shared" si="9"/>
        <v>185</v>
      </c>
    </row>
    <row r="150" spans="1:20" x14ac:dyDescent="0.35">
      <c r="A150" s="40" t="s">
        <v>464</v>
      </c>
      <c r="B150" s="40"/>
      <c r="C150" s="41" t="s">
        <v>473</v>
      </c>
      <c r="D150" s="42" t="s">
        <v>474</v>
      </c>
      <c r="E150" s="42" t="s">
        <v>475</v>
      </c>
      <c r="F150" s="43" t="s">
        <v>25</v>
      </c>
      <c r="G150" s="43" t="s">
        <v>26</v>
      </c>
      <c r="H150" s="61" t="s">
        <v>20</v>
      </c>
      <c r="I150" s="44">
        <v>0.1</v>
      </c>
      <c r="J150" s="45">
        <v>0.3</v>
      </c>
      <c r="K150" s="65">
        <v>0.3</v>
      </c>
      <c r="L150" s="45">
        <v>0</v>
      </c>
      <c r="M150" s="46">
        <v>0</v>
      </c>
      <c r="N150" s="47">
        <v>0</v>
      </c>
      <c r="O150" s="40" t="s">
        <v>27</v>
      </c>
      <c r="P150" s="40" t="s">
        <v>468</v>
      </c>
      <c r="R150" s="55" t="s">
        <v>1586</v>
      </c>
      <c r="S150">
        <f t="shared" si="8"/>
        <v>173.13333333333333</v>
      </c>
      <c r="T150" s="54">
        <f t="shared" si="9"/>
        <v>173</v>
      </c>
    </row>
    <row r="151" spans="1:20" x14ac:dyDescent="0.35">
      <c r="A151" s="40" t="s">
        <v>464</v>
      </c>
      <c r="B151" s="40"/>
      <c r="C151" s="41" t="s">
        <v>476</v>
      </c>
      <c r="D151" s="42" t="s">
        <v>477</v>
      </c>
      <c r="E151" s="42" t="s">
        <v>478</v>
      </c>
      <c r="F151" s="43" t="s">
        <v>479</v>
      </c>
      <c r="G151" s="43" t="s">
        <v>33</v>
      </c>
      <c r="H151" s="61" t="s">
        <v>20</v>
      </c>
      <c r="I151" s="44">
        <v>0.1</v>
      </c>
      <c r="J151" s="45">
        <v>0.3</v>
      </c>
      <c r="K151" s="65">
        <v>0.3</v>
      </c>
      <c r="L151" s="45">
        <v>0</v>
      </c>
      <c r="M151" s="46">
        <v>0</v>
      </c>
      <c r="N151" s="47">
        <v>0</v>
      </c>
      <c r="O151" s="40" t="s">
        <v>27</v>
      </c>
      <c r="P151" s="40" t="s">
        <v>468</v>
      </c>
      <c r="R151" s="55" t="s">
        <v>1586</v>
      </c>
      <c r="S151">
        <f t="shared" si="8"/>
        <v>173.13333333333333</v>
      </c>
      <c r="T151" s="54">
        <f t="shared" si="9"/>
        <v>173</v>
      </c>
    </row>
    <row r="152" spans="1:20" x14ac:dyDescent="0.35">
      <c r="A152" s="40" t="s">
        <v>464</v>
      </c>
      <c r="B152" s="40"/>
      <c r="C152" s="41" t="s">
        <v>480</v>
      </c>
      <c r="D152" s="42" t="s">
        <v>481</v>
      </c>
      <c r="E152" s="42" t="s">
        <v>482</v>
      </c>
      <c r="F152" s="43" t="s">
        <v>248</v>
      </c>
      <c r="G152" s="43" t="s">
        <v>44</v>
      </c>
      <c r="H152" s="61" t="s">
        <v>20</v>
      </c>
      <c r="I152" s="44">
        <v>0.1</v>
      </c>
      <c r="J152" s="45">
        <v>0.3</v>
      </c>
      <c r="K152" s="65">
        <v>0.3</v>
      </c>
      <c r="L152" s="45">
        <v>0</v>
      </c>
      <c r="M152" s="46">
        <v>0</v>
      </c>
      <c r="N152" s="47">
        <v>0</v>
      </c>
      <c r="O152" s="40" t="s">
        <v>27</v>
      </c>
      <c r="P152" s="40" t="s">
        <v>468</v>
      </c>
      <c r="R152" s="55" t="s">
        <v>1586</v>
      </c>
      <c r="S152">
        <f t="shared" si="8"/>
        <v>173.13333333333333</v>
      </c>
      <c r="T152" s="54">
        <f t="shared" si="9"/>
        <v>173</v>
      </c>
    </row>
    <row r="153" spans="1:20" x14ac:dyDescent="0.35">
      <c r="A153" s="40" t="s">
        <v>464</v>
      </c>
      <c r="B153" s="40"/>
      <c r="C153" s="41" t="s">
        <v>483</v>
      </c>
      <c r="D153" s="42" t="s">
        <v>484</v>
      </c>
      <c r="E153" s="42" t="s">
        <v>485</v>
      </c>
      <c r="F153" s="43" t="s">
        <v>25</v>
      </c>
      <c r="G153" s="43" t="s">
        <v>26</v>
      </c>
      <c r="H153" s="61" t="s">
        <v>20</v>
      </c>
      <c r="I153" s="44">
        <v>0.1</v>
      </c>
      <c r="J153" s="45">
        <v>0.32</v>
      </c>
      <c r="K153" s="65">
        <v>0.32</v>
      </c>
      <c r="L153" s="45">
        <v>0</v>
      </c>
      <c r="M153" s="46">
        <v>0</v>
      </c>
      <c r="N153" s="47">
        <v>0</v>
      </c>
      <c r="O153" s="40" t="s">
        <v>27</v>
      </c>
      <c r="P153" s="40" t="s">
        <v>468</v>
      </c>
      <c r="R153" s="55" t="s">
        <v>1586</v>
      </c>
      <c r="S153">
        <f t="shared" si="8"/>
        <v>162.3125</v>
      </c>
      <c r="T153" s="54">
        <f t="shared" si="9"/>
        <v>162</v>
      </c>
    </row>
    <row r="154" spans="1:20" x14ac:dyDescent="0.35">
      <c r="A154" s="40" t="s">
        <v>464</v>
      </c>
      <c r="B154" s="40"/>
      <c r="C154" s="41" t="s">
        <v>486</v>
      </c>
      <c r="D154" s="42" t="s">
        <v>487</v>
      </c>
      <c r="E154" s="42" t="s">
        <v>488</v>
      </c>
      <c r="F154" s="43" t="s">
        <v>248</v>
      </c>
      <c r="G154" s="43" t="s">
        <v>44</v>
      </c>
      <c r="H154" s="61" t="s">
        <v>20</v>
      </c>
      <c r="I154" s="44">
        <v>0.1</v>
      </c>
      <c r="J154" s="45">
        <v>0.32</v>
      </c>
      <c r="K154" s="65">
        <v>0.32</v>
      </c>
      <c r="L154" s="45">
        <v>0</v>
      </c>
      <c r="M154" s="46">
        <v>0</v>
      </c>
      <c r="N154" s="47">
        <v>0</v>
      </c>
      <c r="O154" s="40" t="s">
        <v>27</v>
      </c>
      <c r="P154" s="40" t="s">
        <v>468</v>
      </c>
      <c r="R154" s="55" t="s">
        <v>1586</v>
      </c>
      <c r="S154">
        <f t="shared" si="8"/>
        <v>162.3125</v>
      </c>
      <c r="T154" s="54">
        <f t="shared" si="9"/>
        <v>162</v>
      </c>
    </row>
    <row r="155" spans="1:20" x14ac:dyDescent="0.35">
      <c r="A155" s="40" t="s">
        <v>464</v>
      </c>
      <c r="B155" s="40"/>
      <c r="C155" s="41" t="s">
        <v>489</v>
      </c>
      <c r="D155" s="42" t="s">
        <v>490</v>
      </c>
      <c r="E155" s="42" t="s">
        <v>491</v>
      </c>
      <c r="F155" s="43" t="s">
        <v>25</v>
      </c>
      <c r="G155" s="43" t="s">
        <v>26</v>
      </c>
      <c r="H155" s="61" t="s">
        <v>20</v>
      </c>
      <c r="I155" s="44">
        <v>0.1</v>
      </c>
      <c r="J155" s="45">
        <v>0.34</v>
      </c>
      <c r="K155" s="65">
        <v>0.34</v>
      </c>
      <c r="L155" s="45">
        <v>0</v>
      </c>
      <c r="M155" s="46">
        <v>0</v>
      </c>
      <c r="N155" s="47">
        <v>0</v>
      </c>
      <c r="O155" s="40" t="s">
        <v>27</v>
      </c>
      <c r="P155" s="40" t="s">
        <v>468</v>
      </c>
      <c r="R155" s="55" t="s">
        <v>1586</v>
      </c>
      <c r="S155">
        <f t="shared" si="8"/>
        <v>152.76470588235293</v>
      </c>
      <c r="T155" s="54">
        <f t="shared" si="9"/>
        <v>152</v>
      </c>
    </row>
    <row r="156" spans="1:20" x14ac:dyDescent="0.35">
      <c r="A156" s="40" t="s">
        <v>464</v>
      </c>
      <c r="B156" s="40"/>
      <c r="C156" s="41" t="s">
        <v>492</v>
      </c>
      <c r="D156" s="42" t="s">
        <v>493</v>
      </c>
      <c r="E156" s="42" t="s">
        <v>494</v>
      </c>
      <c r="F156" s="43" t="s">
        <v>63</v>
      </c>
      <c r="G156" s="43" t="s">
        <v>59</v>
      </c>
      <c r="H156" s="61" t="s">
        <v>20</v>
      </c>
      <c r="I156" s="44">
        <v>0.1</v>
      </c>
      <c r="J156" s="45">
        <v>0.44</v>
      </c>
      <c r="K156" s="65">
        <v>0.44</v>
      </c>
      <c r="L156" s="45">
        <v>0</v>
      </c>
      <c r="M156" s="46">
        <v>0</v>
      </c>
      <c r="N156" s="47">
        <v>0</v>
      </c>
      <c r="O156" s="40" t="s">
        <v>27</v>
      </c>
      <c r="P156" s="40" t="s">
        <v>468</v>
      </c>
      <c r="R156" s="55" t="s">
        <v>1586</v>
      </c>
      <c r="S156">
        <f t="shared" si="8"/>
        <v>118.04545454545455</v>
      </c>
      <c r="T156" s="54">
        <f t="shared" si="9"/>
        <v>118</v>
      </c>
    </row>
    <row r="157" spans="1:20" x14ac:dyDescent="0.35">
      <c r="A157" s="40" t="s">
        <v>464</v>
      </c>
      <c r="B157" s="40"/>
      <c r="C157" s="41" t="s">
        <v>495</v>
      </c>
      <c r="D157" s="42" t="s">
        <v>496</v>
      </c>
      <c r="E157" s="42" t="s">
        <v>497</v>
      </c>
      <c r="F157" s="43" t="s">
        <v>63</v>
      </c>
      <c r="G157" s="43" t="s">
        <v>59</v>
      </c>
      <c r="H157" s="61" t="s">
        <v>20</v>
      </c>
      <c r="I157" s="44">
        <v>0.1</v>
      </c>
      <c r="J157" s="45">
        <v>0.44</v>
      </c>
      <c r="K157" s="65">
        <v>0.44</v>
      </c>
      <c r="L157" s="45">
        <v>0</v>
      </c>
      <c r="M157" s="46">
        <v>0</v>
      </c>
      <c r="N157" s="47">
        <v>0</v>
      </c>
      <c r="O157" s="40" t="s">
        <v>27</v>
      </c>
      <c r="P157" s="40" t="s">
        <v>468</v>
      </c>
      <c r="R157" s="55" t="s">
        <v>1586</v>
      </c>
      <c r="S157">
        <f t="shared" si="8"/>
        <v>118.04545454545455</v>
      </c>
      <c r="T157" s="54">
        <f t="shared" si="9"/>
        <v>118</v>
      </c>
    </row>
    <row r="158" spans="1:20" ht="21.5" x14ac:dyDescent="0.35">
      <c r="A158" s="40" t="s">
        <v>464</v>
      </c>
      <c r="B158" s="40"/>
      <c r="C158" s="41" t="s">
        <v>498</v>
      </c>
      <c r="D158" s="42" t="s">
        <v>499</v>
      </c>
      <c r="E158" s="42" t="s">
        <v>500</v>
      </c>
      <c r="F158" s="43" t="s">
        <v>25</v>
      </c>
      <c r="G158" s="43" t="s">
        <v>26</v>
      </c>
      <c r="H158" s="61" t="s">
        <v>20</v>
      </c>
      <c r="I158" s="44">
        <v>0.1</v>
      </c>
      <c r="J158" s="45">
        <v>0.49</v>
      </c>
      <c r="K158" s="65">
        <v>0.49</v>
      </c>
      <c r="L158" s="45">
        <v>0</v>
      </c>
      <c r="M158" s="20"/>
      <c r="N158" s="21"/>
      <c r="O158" s="22"/>
      <c r="P158" s="48"/>
      <c r="R158" s="55" t="s">
        <v>1586</v>
      </c>
      <c r="S158">
        <f t="shared" si="8"/>
        <v>106</v>
      </c>
      <c r="T158" s="54">
        <f t="shared" si="9"/>
        <v>106</v>
      </c>
    </row>
    <row r="159" spans="1:20" ht="21.5" x14ac:dyDescent="0.35">
      <c r="A159" s="40" t="s">
        <v>464</v>
      </c>
      <c r="B159" s="40"/>
      <c r="C159" s="41" t="s">
        <v>501</v>
      </c>
      <c r="D159" s="42" t="s">
        <v>502</v>
      </c>
      <c r="E159" s="42" t="s">
        <v>503</v>
      </c>
      <c r="F159" s="43" t="s">
        <v>25</v>
      </c>
      <c r="G159" s="43" t="s">
        <v>26</v>
      </c>
      <c r="H159" s="61" t="s">
        <v>20</v>
      </c>
      <c r="I159" s="44">
        <v>0.1</v>
      </c>
      <c r="J159" s="45">
        <v>0.55000000000000004</v>
      </c>
      <c r="K159" s="65">
        <v>0.55000000000000004</v>
      </c>
      <c r="L159" s="45">
        <v>0</v>
      </c>
      <c r="M159" s="38">
        <v>0</v>
      </c>
      <c r="N159" s="39">
        <v>0</v>
      </c>
      <c r="O159" s="32" t="s">
        <v>27</v>
      </c>
      <c r="P159" s="101" t="s">
        <v>510</v>
      </c>
      <c r="R159" s="55" t="s">
        <v>1586</v>
      </c>
      <c r="S159">
        <f t="shared" si="8"/>
        <v>94.436363636363623</v>
      </c>
      <c r="T159" s="54">
        <f t="shared" si="9"/>
        <v>94</v>
      </c>
    </row>
    <row r="160" spans="1:20" x14ac:dyDescent="0.35">
      <c r="A160" s="15"/>
      <c r="B160" s="15"/>
      <c r="C160" s="16"/>
      <c r="D160" s="51" t="s">
        <v>505</v>
      </c>
      <c r="E160" s="17"/>
      <c r="F160" s="18"/>
      <c r="G160" s="18"/>
      <c r="H160" s="69"/>
      <c r="I160" s="70"/>
      <c r="J160" s="71"/>
      <c r="K160" s="71"/>
      <c r="L160" s="19"/>
      <c r="M160" s="38">
        <v>0</v>
      </c>
      <c r="N160" s="39">
        <v>0</v>
      </c>
      <c r="O160" s="32" t="s">
        <v>27</v>
      </c>
      <c r="P160" s="57" t="s">
        <v>510</v>
      </c>
      <c r="R160" s="55"/>
      <c r="S160" s="55"/>
      <c r="T160" s="55"/>
    </row>
    <row r="161" spans="1:20" x14ac:dyDescent="0.35">
      <c r="A161" s="32" t="s">
        <v>506</v>
      </c>
      <c r="B161" s="32"/>
      <c r="C161" s="33" t="s">
        <v>507</v>
      </c>
      <c r="D161" s="34" t="s">
        <v>508</v>
      </c>
      <c r="E161" s="34" t="s">
        <v>509</v>
      </c>
      <c r="F161" s="35" t="s">
        <v>43</v>
      </c>
      <c r="G161" s="35" t="s">
        <v>44</v>
      </c>
      <c r="H161" s="60" t="s">
        <v>20</v>
      </c>
      <c r="I161" s="36">
        <v>0.1</v>
      </c>
      <c r="J161" s="37">
        <v>0.3</v>
      </c>
      <c r="K161" s="64">
        <v>0.3</v>
      </c>
      <c r="L161" s="37">
        <v>0</v>
      </c>
      <c r="M161" s="46">
        <v>0</v>
      </c>
      <c r="N161" s="47">
        <v>0</v>
      </c>
      <c r="O161" s="40" t="s">
        <v>27</v>
      </c>
      <c r="P161" s="57" t="s">
        <v>510</v>
      </c>
      <c r="R161" t="s">
        <v>1586</v>
      </c>
      <c r="S161">
        <f t="shared" si="8"/>
        <v>173.13333333333333</v>
      </c>
      <c r="T161" s="54">
        <f>ROUNDDOWN(S161,0)</f>
        <v>173</v>
      </c>
    </row>
    <row r="162" spans="1:20" ht="21.5" x14ac:dyDescent="0.35">
      <c r="A162" s="40" t="s">
        <v>506</v>
      </c>
      <c r="B162" s="57"/>
      <c r="C162" s="41" t="s">
        <v>523</v>
      </c>
      <c r="D162" s="42" t="s">
        <v>524</v>
      </c>
      <c r="E162" s="42" t="s">
        <v>525</v>
      </c>
      <c r="F162" s="43" t="s">
        <v>142</v>
      </c>
      <c r="G162" s="43" t="s">
        <v>84</v>
      </c>
      <c r="H162" s="61" t="s">
        <v>20</v>
      </c>
      <c r="I162" s="44">
        <v>0.1</v>
      </c>
      <c r="J162" s="45">
        <v>0.33</v>
      </c>
      <c r="K162" s="65">
        <v>0.33</v>
      </c>
      <c r="L162" s="37">
        <v>0</v>
      </c>
      <c r="M162" s="46">
        <v>0</v>
      </c>
      <c r="N162" s="47">
        <v>0</v>
      </c>
      <c r="O162" s="40" t="s">
        <v>27</v>
      </c>
      <c r="P162" s="40" t="s">
        <v>510</v>
      </c>
      <c r="R162" t="s">
        <v>1586</v>
      </c>
      <c r="S162">
        <f t="shared" si="8"/>
        <v>157.39393939393938</v>
      </c>
      <c r="T162" s="54">
        <f t="shared" ref="T162:T225" si="10">ROUNDDOWN(S162,0)</f>
        <v>157</v>
      </c>
    </row>
    <row r="163" spans="1:20" x14ac:dyDescent="0.35">
      <c r="A163" s="40" t="s">
        <v>506</v>
      </c>
      <c r="B163" s="40"/>
      <c r="C163" s="41" t="s">
        <v>511</v>
      </c>
      <c r="D163" s="42" t="s">
        <v>512</v>
      </c>
      <c r="E163" s="42" t="s">
        <v>513</v>
      </c>
      <c r="F163" s="43" t="s">
        <v>63</v>
      </c>
      <c r="G163" s="43" t="s">
        <v>59</v>
      </c>
      <c r="H163" s="61" t="s">
        <v>20</v>
      </c>
      <c r="I163" s="44">
        <v>0.1</v>
      </c>
      <c r="J163" s="45">
        <v>0.36</v>
      </c>
      <c r="K163" s="65">
        <v>0.36</v>
      </c>
      <c r="L163" s="45">
        <v>0</v>
      </c>
      <c r="M163" s="46">
        <v>0</v>
      </c>
      <c r="N163" s="47">
        <v>0</v>
      </c>
      <c r="O163" s="40" t="s">
        <v>27</v>
      </c>
      <c r="P163" s="40" t="s">
        <v>510</v>
      </c>
      <c r="R163" t="s">
        <v>1586</v>
      </c>
      <c r="S163">
        <f t="shared" si="8"/>
        <v>144.27777777777777</v>
      </c>
      <c r="T163" s="54">
        <f t="shared" si="10"/>
        <v>144</v>
      </c>
    </row>
    <row r="164" spans="1:20" x14ac:dyDescent="0.35">
      <c r="A164" s="40" t="s">
        <v>506</v>
      </c>
      <c r="B164" s="40"/>
      <c r="C164" s="41" t="s">
        <v>514</v>
      </c>
      <c r="D164" s="42" t="s">
        <v>515</v>
      </c>
      <c r="E164" s="42" t="s">
        <v>516</v>
      </c>
      <c r="F164" s="43" t="s">
        <v>248</v>
      </c>
      <c r="G164" s="43" t="s">
        <v>44</v>
      </c>
      <c r="H164" s="61" t="s">
        <v>20</v>
      </c>
      <c r="I164" s="44">
        <v>0.1</v>
      </c>
      <c r="J164" s="45">
        <v>0.36</v>
      </c>
      <c r="K164" s="65">
        <v>0.36</v>
      </c>
      <c r="L164" s="45">
        <v>0</v>
      </c>
      <c r="M164" s="46">
        <v>0</v>
      </c>
      <c r="N164" s="47">
        <v>0</v>
      </c>
      <c r="O164" s="40" t="s">
        <v>27</v>
      </c>
      <c r="P164" s="40" t="s">
        <v>510</v>
      </c>
      <c r="R164" t="s">
        <v>1586</v>
      </c>
      <c r="S164">
        <f t="shared" si="8"/>
        <v>144.27777777777777</v>
      </c>
      <c r="T164" s="54">
        <f t="shared" si="10"/>
        <v>144</v>
      </c>
    </row>
    <row r="165" spans="1:20" x14ac:dyDescent="0.35">
      <c r="A165" s="40" t="s">
        <v>506</v>
      </c>
      <c r="B165" s="40"/>
      <c r="C165" s="41" t="s">
        <v>526</v>
      </c>
      <c r="D165" s="42" t="s">
        <v>527</v>
      </c>
      <c r="E165" s="42" t="s">
        <v>528</v>
      </c>
      <c r="F165" s="43" t="s">
        <v>25</v>
      </c>
      <c r="G165" s="43" t="s">
        <v>26</v>
      </c>
      <c r="H165" s="61" t="s">
        <v>20</v>
      </c>
      <c r="I165" s="44">
        <v>0.1</v>
      </c>
      <c r="J165" s="45">
        <v>0.37</v>
      </c>
      <c r="K165" s="65">
        <v>0.37</v>
      </c>
      <c r="L165" s="45">
        <v>0</v>
      </c>
      <c r="M165" s="46">
        <v>0</v>
      </c>
      <c r="N165" s="47">
        <v>0</v>
      </c>
      <c r="O165" s="40" t="s">
        <v>27</v>
      </c>
      <c r="P165" s="40" t="s">
        <v>510</v>
      </c>
      <c r="R165" t="s">
        <v>1586</v>
      </c>
      <c r="S165">
        <f t="shared" si="8"/>
        <v>140.37837837837839</v>
      </c>
      <c r="T165" s="54">
        <f t="shared" si="10"/>
        <v>140</v>
      </c>
    </row>
    <row r="166" spans="1:20" x14ac:dyDescent="0.35">
      <c r="A166" s="40" t="s">
        <v>506</v>
      </c>
      <c r="B166" s="40"/>
      <c r="C166" s="41" t="s">
        <v>517</v>
      </c>
      <c r="D166" s="42" t="s">
        <v>518</v>
      </c>
      <c r="E166" s="42" t="s">
        <v>519</v>
      </c>
      <c r="F166" s="43" t="s">
        <v>63</v>
      </c>
      <c r="G166" s="43" t="s">
        <v>59</v>
      </c>
      <c r="H166" s="61" t="s">
        <v>20</v>
      </c>
      <c r="I166" s="44">
        <v>0.1</v>
      </c>
      <c r="J166" s="45">
        <v>0.37</v>
      </c>
      <c r="K166" s="65">
        <v>0.37</v>
      </c>
      <c r="L166" s="45">
        <v>0</v>
      </c>
      <c r="M166" s="46">
        <v>0</v>
      </c>
      <c r="N166" s="47">
        <v>0</v>
      </c>
      <c r="O166" s="40" t="s">
        <v>27</v>
      </c>
      <c r="P166" s="40" t="s">
        <v>510</v>
      </c>
      <c r="R166" t="s">
        <v>1586</v>
      </c>
      <c r="S166">
        <f t="shared" si="8"/>
        <v>140.37837837837839</v>
      </c>
      <c r="T166" s="54">
        <f t="shared" si="10"/>
        <v>140</v>
      </c>
    </row>
    <row r="167" spans="1:20" ht="21.5" x14ac:dyDescent="0.35">
      <c r="A167" s="40" t="s">
        <v>506</v>
      </c>
      <c r="B167" s="40"/>
      <c r="C167" s="41" t="s">
        <v>529</v>
      </c>
      <c r="D167" s="42" t="s">
        <v>530</v>
      </c>
      <c r="E167" s="42" t="s">
        <v>531</v>
      </c>
      <c r="F167" s="43" t="s">
        <v>43</v>
      </c>
      <c r="G167" s="43" t="s">
        <v>44</v>
      </c>
      <c r="H167" s="61" t="s">
        <v>20</v>
      </c>
      <c r="I167" s="44">
        <v>0.1</v>
      </c>
      <c r="J167" s="45">
        <v>0.37</v>
      </c>
      <c r="K167" s="65">
        <v>0.37</v>
      </c>
      <c r="M167" s="46">
        <v>0</v>
      </c>
      <c r="N167" s="47">
        <v>0</v>
      </c>
      <c r="O167" s="40" t="s">
        <v>27</v>
      </c>
      <c r="P167" s="40" t="s">
        <v>510</v>
      </c>
      <c r="R167" t="s">
        <v>1586</v>
      </c>
      <c r="S167">
        <f t="shared" si="8"/>
        <v>140.37837837837839</v>
      </c>
      <c r="T167" s="54">
        <f t="shared" si="10"/>
        <v>140</v>
      </c>
    </row>
    <row r="168" spans="1:20" x14ac:dyDescent="0.35">
      <c r="A168" s="40" t="s">
        <v>506</v>
      </c>
      <c r="B168" s="40"/>
      <c r="C168" s="41" t="s">
        <v>520</v>
      </c>
      <c r="D168" s="42" t="s">
        <v>521</v>
      </c>
      <c r="E168" s="42" t="s">
        <v>522</v>
      </c>
      <c r="F168" s="43" t="s">
        <v>43</v>
      </c>
      <c r="G168" s="43" t="s">
        <v>44</v>
      </c>
      <c r="H168" s="61" t="s">
        <v>20</v>
      </c>
      <c r="I168" s="44">
        <v>0.1</v>
      </c>
      <c r="J168" s="45">
        <v>0.37</v>
      </c>
      <c r="K168" s="65">
        <v>0.37</v>
      </c>
      <c r="L168" s="45">
        <v>0</v>
      </c>
      <c r="M168" s="46">
        <v>0</v>
      </c>
      <c r="N168" s="47">
        <v>0</v>
      </c>
      <c r="O168" s="40" t="s">
        <v>27</v>
      </c>
      <c r="P168" s="40" t="s">
        <v>510</v>
      </c>
      <c r="R168" t="s">
        <v>1586</v>
      </c>
      <c r="S168">
        <f t="shared" si="8"/>
        <v>140.37837837837839</v>
      </c>
      <c r="T168" s="54">
        <f t="shared" si="10"/>
        <v>140</v>
      </c>
    </row>
    <row r="169" spans="1:20" x14ac:dyDescent="0.35">
      <c r="A169" s="40" t="s">
        <v>506</v>
      </c>
      <c r="B169" s="40"/>
      <c r="C169" s="41" t="s">
        <v>532</v>
      </c>
      <c r="D169" s="42" t="s">
        <v>533</v>
      </c>
      <c r="E169" s="42" t="s">
        <v>534</v>
      </c>
      <c r="F169" s="43" t="s">
        <v>63</v>
      </c>
      <c r="G169" s="43" t="s">
        <v>64</v>
      </c>
      <c r="H169" s="61" t="s">
        <v>20</v>
      </c>
      <c r="I169" s="44">
        <v>0.1</v>
      </c>
      <c r="J169" s="45">
        <v>0.41</v>
      </c>
      <c r="K169" s="65">
        <v>0.41</v>
      </c>
      <c r="L169" s="45">
        <v>0</v>
      </c>
      <c r="M169" s="46">
        <v>0</v>
      </c>
      <c r="N169" s="47">
        <v>0</v>
      </c>
      <c r="O169" s="40" t="s">
        <v>27</v>
      </c>
      <c r="P169" s="40" t="s">
        <v>510</v>
      </c>
      <c r="R169" t="s">
        <v>1586</v>
      </c>
      <c r="S169">
        <f t="shared" si="8"/>
        <v>126.6829268292683</v>
      </c>
      <c r="T169" s="54">
        <f t="shared" si="10"/>
        <v>126</v>
      </c>
    </row>
    <row r="170" spans="1:20" x14ac:dyDescent="0.35">
      <c r="A170" s="40" t="s">
        <v>506</v>
      </c>
      <c r="B170" s="40"/>
      <c r="C170" s="41" t="s">
        <v>535</v>
      </c>
      <c r="D170" s="42" t="s">
        <v>536</v>
      </c>
      <c r="E170" s="42" t="s">
        <v>537</v>
      </c>
      <c r="F170" s="43" t="s">
        <v>43</v>
      </c>
      <c r="G170" s="43" t="s">
        <v>44</v>
      </c>
      <c r="H170" s="61" t="s">
        <v>20</v>
      </c>
      <c r="I170" s="44">
        <v>0.1</v>
      </c>
      <c r="J170" s="45">
        <v>0.41</v>
      </c>
      <c r="K170" s="65">
        <v>0.41</v>
      </c>
      <c r="L170" s="45">
        <v>0</v>
      </c>
      <c r="M170" s="46">
        <v>0</v>
      </c>
      <c r="N170" s="47">
        <v>0</v>
      </c>
      <c r="O170" s="40" t="s">
        <v>27</v>
      </c>
      <c r="P170" s="40" t="s">
        <v>510</v>
      </c>
      <c r="R170" t="s">
        <v>1586</v>
      </c>
      <c r="S170">
        <f t="shared" si="8"/>
        <v>126.6829268292683</v>
      </c>
      <c r="T170" s="54">
        <f t="shared" si="10"/>
        <v>126</v>
      </c>
    </row>
    <row r="171" spans="1:20" ht="21.5" x14ac:dyDescent="0.35">
      <c r="A171" s="40" t="s">
        <v>506</v>
      </c>
      <c r="B171" s="40"/>
      <c r="C171" s="41" t="s">
        <v>544</v>
      </c>
      <c r="D171" s="42" t="s">
        <v>545</v>
      </c>
      <c r="E171" s="42" t="s">
        <v>546</v>
      </c>
      <c r="F171" s="43" t="s">
        <v>142</v>
      </c>
      <c r="G171" s="43" t="s">
        <v>84</v>
      </c>
      <c r="H171" s="61" t="s">
        <v>20</v>
      </c>
      <c r="I171" s="44">
        <v>0.1</v>
      </c>
      <c r="J171" s="45">
        <v>0.42</v>
      </c>
      <c r="K171" s="65">
        <v>0.42</v>
      </c>
      <c r="L171" s="45">
        <v>0</v>
      </c>
      <c r="M171" s="46">
        <v>0</v>
      </c>
      <c r="N171" s="47">
        <v>0</v>
      </c>
      <c r="O171" s="40" t="s">
        <v>27</v>
      </c>
      <c r="P171" s="40" t="s">
        <v>510</v>
      </c>
      <c r="R171" t="s">
        <v>1586</v>
      </c>
      <c r="S171">
        <f t="shared" si="8"/>
        <v>123.66666666666667</v>
      </c>
      <c r="T171" s="54">
        <f t="shared" si="10"/>
        <v>123</v>
      </c>
    </row>
    <row r="172" spans="1:20" x14ac:dyDescent="0.35">
      <c r="A172" s="40" t="s">
        <v>506</v>
      </c>
      <c r="B172" s="40"/>
      <c r="C172" s="41" t="s">
        <v>538</v>
      </c>
      <c r="D172" s="42" t="s">
        <v>539</v>
      </c>
      <c r="E172" s="42" t="s">
        <v>540</v>
      </c>
      <c r="F172" s="43" t="s">
        <v>83</v>
      </c>
      <c r="G172" s="43" t="s">
        <v>84</v>
      </c>
      <c r="H172" s="61" t="s">
        <v>20</v>
      </c>
      <c r="I172" s="44">
        <v>0.1</v>
      </c>
      <c r="J172" s="45">
        <v>0.44</v>
      </c>
      <c r="K172" s="65">
        <v>0.44</v>
      </c>
      <c r="L172" s="45">
        <v>0</v>
      </c>
      <c r="M172" s="46">
        <v>0</v>
      </c>
      <c r="N172" s="47">
        <v>0</v>
      </c>
      <c r="O172" s="40" t="s">
        <v>27</v>
      </c>
      <c r="P172" s="40" t="s">
        <v>510</v>
      </c>
      <c r="R172" t="s">
        <v>1586</v>
      </c>
      <c r="S172">
        <f t="shared" si="8"/>
        <v>118.04545454545455</v>
      </c>
      <c r="T172" s="54">
        <f t="shared" si="10"/>
        <v>118</v>
      </c>
    </row>
    <row r="173" spans="1:20" ht="21.5" x14ac:dyDescent="0.35">
      <c r="A173" s="40" t="s">
        <v>506</v>
      </c>
      <c r="B173" s="40"/>
      <c r="C173" s="41" t="s">
        <v>541</v>
      </c>
      <c r="D173" s="42" t="s">
        <v>542</v>
      </c>
      <c r="E173" s="42" t="s">
        <v>543</v>
      </c>
      <c r="F173" s="43" t="s">
        <v>233</v>
      </c>
      <c r="G173" s="43" t="s">
        <v>234</v>
      </c>
      <c r="H173" s="61" t="s">
        <v>20</v>
      </c>
      <c r="I173" s="44">
        <v>0.1</v>
      </c>
      <c r="J173" s="45">
        <v>0.44</v>
      </c>
      <c r="K173" s="65">
        <v>0.44</v>
      </c>
      <c r="L173" s="45">
        <v>0</v>
      </c>
      <c r="M173" s="46">
        <v>0</v>
      </c>
      <c r="N173" s="47">
        <v>0</v>
      </c>
      <c r="O173" s="40" t="s">
        <v>27</v>
      </c>
      <c r="P173" s="40" t="s">
        <v>510</v>
      </c>
      <c r="R173" t="s">
        <v>1586</v>
      </c>
      <c r="S173">
        <f t="shared" si="8"/>
        <v>118.04545454545455</v>
      </c>
      <c r="T173" s="54">
        <f t="shared" si="10"/>
        <v>118</v>
      </c>
    </row>
    <row r="174" spans="1:20" x14ac:dyDescent="0.35">
      <c r="A174" s="40" t="s">
        <v>506</v>
      </c>
      <c r="B174" s="40"/>
      <c r="C174" s="41" t="s">
        <v>577</v>
      </c>
      <c r="D174" s="42" t="s">
        <v>578</v>
      </c>
      <c r="E174" s="42" t="s">
        <v>579</v>
      </c>
      <c r="F174" s="43" t="s">
        <v>43</v>
      </c>
      <c r="G174" s="43" t="s">
        <v>44</v>
      </c>
      <c r="H174" s="61" t="s">
        <v>20</v>
      </c>
      <c r="I174" s="44">
        <v>0.1</v>
      </c>
      <c r="J174" s="45">
        <v>0.44</v>
      </c>
      <c r="K174" s="65">
        <v>0.44</v>
      </c>
      <c r="L174" s="45">
        <v>0</v>
      </c>
      <c r="M174" s="46">
        <v>0</v>
      </c>
      <c r="N174" s="47">
        <v>0</v>
      </c>
      <c r="O174" s="40" t="s">
        <v>27</v>
      </c>
      <c r="P174" s="40" t="s">
        <v>510</v>
      </c>
      <c r="R174" t="s">
        <v>1586</v>
      </c>
      <c r="S174">
        <f t="shared" si="8"/>
        <v>118.04545454545455</v>
      </c>
      <c r="T174" s="54">
        <f t="shared" si="10"/>
        <v>118</v>
      </c>
    </row>
    <row r="175" spans="1:20" x14ac:dyDescent="0.35">
      <c r="A175" s="40" t="s">
        <v>506</v>
      </c>
      <c r="B175" s="40"/>
      <c r="C175" s="41" t="s">
        <v>574</v>
      </c>
      <c r="D175" s="42" t="s">
        <v>575</v>
      </c>
      <c r="E175" s="42" t="s">
        <v>576</v>
      </c>
      <c r="F175" s="43" t="s">
        <v>43</v>
      </c>
      <c r="G175" s="43" t="s">
        <v>44</v>
      </c>
      <c r="H175" s="61" t="s">
        <v>20</v>
      </c>
      <c r="I175" s="44">
        <v>0.1</v>
      </c>
      <c r="J175" s="45">
        <v>0.45</v>
      </c>
      <c r="K175" s="65">
        <v>0.45</v>
      </c>
      <c r="L175" s="45">
        <v>0</v>
      </c>
      <c r="M175" s="46">
        <v>0</v>
      </c>
      <c r="N175" s="47">
        <v>0</v>
      </c>
      <c r="O175" s="40" t="s">
        <v>27</v>
      </c>
      <c r="P175" s="40" t="s">
        <v>510</v>
      </c>
      <c r="R175" t="s">
        <v>1586</v>
      </c>
      <c r="S175">
        <f t="shared" si="8"/>
        <v>115.42222222222222</v>
      </c>
      <c r="T175" s="54">
        <f t="shared" si="10"/>
        <v>115</v>
      </c>
    </row>
    <row r="176" spans="1:20" x14ac:dyDescent="0.35">
      <c r="A176" s="40" t="s">
        <v>506</v>
      </c>
      <c r="B176" s="40"/>
      <c r="C176" s="41" t="s">
        <v>547</v>
      </c>
      <c r="D176" s="42" t="s">
        <v>548</v>
      </c>
      <c r="E176" s="42" t="s">
        <v>549</v>
      </c>
      <c r="F176" s="43" t="s">
        <v>83</v>
      </c>
      <c r="G176" s="43" t="s">
        <v>84</v>
      </c>
      <c r="H176" s="61" t="s">
        <v>20</v>
      </c>
      <c r="I176" s="44">
        <v>0.1</v>
      </c>
      <c r="J176" s="45">
        <v>0.46</v>
      </c>
      <c r="K176" s="65">
        <v>0.46</v>
      </c>
      <c r="L176" s="45">
        <v>0</v>
      </c>
      <c r="M176" s="46">
        <v>0</v>
      </c>
      <c r="N176" s="47">
        <v>0</v>
      </c>
      <c r="O176" s="40" t="s">
        <v>27</v>
      </c>
      <c r="P176" s="40" t="s">
        <v>510</v>
      </c>
      <c r="R176" t="s">
        <v>1586</v>
      </c>
      <c r="S176">
        <f t="shared" si="8"/>
        <v>112.91304347826086</v>
      </c>
      <c r="T176" s="54">
        <f t="shared" si="10"/>
        <v>112</v>
      </c>
    </row>
    <row r="177" spans="1:20" ht="21.5" x14ac:dyDescent="0.35">
      <c r="A177" s="40" t="s">
        <v>506</v>
      </c>
      <c r="B177" s="40"/>
      <c r="C177" s="41" t="s">
        <v>1593</v>
      </c>
      <c r="D177" s="42" t="s">
        <v>1594</v>
      </c>
      <c r="E177" s="42" t="s">
        <v>1595</v>
      </c>
      <c r="F177" s="43" t="s">
        <v>43</v>
      </c>
      <c r="G177" s="43" t="s">
        <v>44</v>
      </c>
      <c r="H177" s="61" t="s">
        <v>20</v>
      </c>
      <c r="I177" s="44">
        <v>0.1</v>
      </c>
      <c r="J177" s="45">
        <v>0.46</v>
      </c>
      <c r="K177" s="65">
        <v>0.46</v>
      </c>
      <c r="L177" s="45">
        <v>0</v>
      </c>
      <c r="M177" s="46">
        <v>0</v>
      </c>
      <c r="N177" s="47">
        <v>0</v>
      </c>
      <c r="O177" s="40" t="s">
        <v>27</v>
      </c>
      <c r="P177" s="40" t="s">
        <v>510</v>
      </c>
      <c r="R177" t="s">
        <v>1586</v>
      </c>
      <c r="S177">
        <f t="shared" si="8"/>
        <v>112.91304347826086</v>
      </c>
      <c r="T177" s="54">
        <f t="shared" si="10"/>
        <v>112</v>
      </c>
    </row>
    <row r="178" spans="1:20" ht="21.5" x14ac:dyDescent="0.35">
      <c r="A178" s="40" t="s">
        <v>506</v>
      </c>
      <c r="B178" s="40"/>
      <c r="C178" s="41" t="s">
        <v>550</v>
      </c>
      <c r="D178" s="42" t="s">
        <v>551</v>
      </c>
      <c r="E178" s="42" t="s">
        <v>552</v>
      </c>
      <c r="F178" s="43" t="s">
        <v>142</v>
      </c>
      <c r="G178" s="43" t="s">
        <v>84</v>
      </c>
      <c r="H178" s="61" t="s">
        <v>20</v>
      </c>
      <c r="I178" s="44">
        <v>0.1</v>
      </c>
      <c r="J178" s="45">
        <v>0.46</v>
      </c>
      <c r="K178" s="65">
        <v>0.46</v>
      </c>
      <c r="L178" s="45">
        <v>0</v>
      </c>
      <c r="M178" s="46">
        <v>0</v>
      </c>
      <c r="N178" s="47">
        <v>0</v>
      </c>
      <c r="O178" s="40" t="s">
        <v>27</v>
      </c>
      <c r="P178" s="40" t="s">
        <v>510</v>
      </c>
      <c r="R178" t="s">
        <v>1586</v>
      </c>
      <c r="S178">
        <f t="shared" si="8"/>
        <v>112.91304347826086</v>
      </c>
      <c r="T178" s="54">
        <f t="shared" si="10"/>
        <v>112</v>
      </c>
    </row>
    <row r="179" spans="1:20" x14ac:dyDescent="0.35">
      <c r="A179" s="40" t="s">
        <v>506</v>
      </c>
      <c r="B179" s="40"/>
      <c r="C179" s="41" t="s">
        <v>553</v>
      </c>
      <c r="D179" s="42" t="s">
        <v>554</v>
      </c>
      <c r="E179" s="42" t="s">
        <v>555</v>
      </c>
      <c r="F179" s="43" t="s">
        <v>83</v>
      </c>
      <c r="G179" s="43" t="s">
        <v>84</v>
      </c>
      <c r="H179" s="61" t="s">
        <v>20</v>
      </c>
      <c r="I179" s="44">
        <v>0.1</v>
      </c>
      <c r="J179" s="45">
        <v>0.48</v>
      </c>
      <c r="K179" s="65">
        <v>0.48</v>
      </c>
      <c r="L179" s="45">
        <v>0</v>
      </c>
      <c r="M179" s="46">
        <v>0</v>
      </c>
      <c r="N179" s="47">
        <v>0</v>
      </c>
      <c r="O179" s="40" t="s">
        <v>27</v>
      </c>
      <c r="P179" s="40" t="s">
        <v>510</v>
      </c>
      <c r="R179" t="s">
        <v>1586</v>
      </c>
      <c r="S179">
        <f t="shared" si="8"/>
        <v>108.20833333333333</v>
      </c>
      <c r="T179" s="54">
        <f t="shared" si="10"/>
        <v>108</v>
      </c>
    </row>
    <row r="180" spans="1:20" x14ac:dyDescent="0.35">
      <c r="A180" s="40" t="s">
        <v>506</v>
      </c>
      <c r="B180" s="40"/>
      <c r="C180" s="41" t="s">
        <v>556</v>
      </c>
      <c r="D180" s="42" t="s">
        <v>557</v>
      </c>
      <c r="E180" s="42" t="s">
        <v>558</v>
      </c>
      <c r="F180" s="43" t="s">
        <v>83</v>
      </c>
      <c r="G180" s="43" t="s">
        <v>84</v>
      </c>
      <c r="H180" s="61" t="s">
        <v>20</v>
      </c>
      <c r="I180" s="44">
        <v>0.1</v>
      </c>
      <c r="J180" s="45">
        <v>0.48</v>
      </c>
      <c r="K180" s="65">
        <v>0.48</v>
      </c>
      <c r="L180" s="45">
        <v>0</v>
      </c>
      <c r="M180" s="46">
        <v>0</v>
      </c>
      <c r="N180" s="47">
        <v>0</v>
      </c>
      <c r="O180" s="40" t="s">
        <v>27</v>
      </c>
      <c r="P180" s="40" t="s">
        <v>510</v>
      </c>
      <c r="R180" t="s">
        <v>1586</v>
      </c>
      <c r="S180">
        <f t="shared" si="8"/>
        <v>108.20833333333333</v>
      </c>
      <c r="T180" s="54">
        <f t="shared" si="10"/>
        <v>108</v>
      </c>
    </row>
    <row r="181" spans="1:20" x14ac:dyDescent="0.35">
      <c r="A181" s="40" t="s">
        <v>506</v>
      </c>
      <c r="B181" s="40"/>
      <c r="C181" s="41" t="s">
        <v>559</v>
      </c>
      <c r="D181" s="42" t="s">
        <v>560</v>
      </c>
      <c r="E181" s="42" t="s">
        <v>561</v>
      </c>
      <c r="F181" s="43" t="s">
        <v>63</v>
      </c>
      <c r="G181" s="43" t="s">
        <v>64</v>
      </c>
      <c r="H181" s="61" t="s">
        <v>20</v>
      </c>
      <c r="I181" s="44">
        <v>0.1</v>
      </c>
      <c r="J181" s="45">
        <v>0.48</v>
      </c>
      <c r="K181" s="65">
        <v>0.48</v>
      </c>
      <c r="L181" s="45">
        <v>0</v>
      </c>
      <c r="M181" s="46">
        <v>0</v>
      </c>
      <c r="N181" s="47">
        <v>0</v>
      </c>
      <c r="O181" s="40" t="s">
        <v>27</v>
      </c>
      <c r="P181" s="40" t="s">
        <v>510</v>
      </c>
      <c r="R181" t="s">
        <v>1586</v>
      </c>
      <c r="S181">
        <f t="shared" si="8"/>
        <v>108.20833333333333</v>
      </c>
      <c r="T181" s="54">
        <f t="shared" si="10"/>
        <v>108</v>
      </c>
    </row>
    <row r="182" spans="1:20" ht="21.5" x14ac:dyDescent="0.35">
      <c r="A182" s="40" t="s">
        <v>506</v>
      </c>
      <c r="B182" s="40"/>
      <c r="C182" s="41" t="s">
        <v>1596</v>
      </c>
      <c r="D182" s="42" t="s">
        <v>1597</v>
      </c>
      <c r="E182" s="42" t="s">
        <v>1598</v>
      </c>
      <c r="F182" s="43" t="s">
        <v>58</v>
      </c>
      <c r="G182" s="43" t="s">
        <v>104</v>
      </c>
      <c r="H182" s="61" t="s">
        <v>20</v>
      </c>
      <c r="I182" s="44">
        <v>0.1</v>
      </c>
      <c r="J182" s="45">
        <v>0.48</v>
      </c>
      <c r="K182" s="65">
        <v>0.48</v>
      </c>
      <c r="L182" s="45">
        <v>0</v>
      </c>
      <c r="M182" s="46">
        <v>0</v>
      </c>
      <c r="N182" s="47">
        <v>0</v>
      </c>
      <c r="O182" s="40" t="s">
        <v>27</v>
      </c>
      <c r="P182" s="40" t="s">
        <v>510</v>
      </c>
      <c r="R182" t="s">
        <v>1586</v>
      </c>
      <c r="S182">
        <f t="shared" si="8"/>
        <v>108.20833333333333</v>
      </c>
      <c r="T182" s="54">
        <f t="shared" si="10"/>
        <v>108</v>
      </c>
    </row>
    <row r="183" spans="1:20" ht="21.5" x14ac:dyDescent="0.35">
      <c r="A183" s="40" t="s">
        <v>506</v>
      </c>
      <c r="B183" s="40"/>
      <c r="C183" s="41" t="s">
        <v>562</v>
      </c>
      <c r="D183" s="42" t="s">
        <v>563</v>
      </c>
      <c r="E183" s="42" t="s">
        <v>564</v>
      </c>
      <c r="F183" s="43" t="s">
        <v>142</v>
      </c>
      <c r="G183" s="43" t="s">
        <v>84</v>
      </c>
      <c r="H183" s="61" t="s">
        <v>20</v>
      </c>
      <c r="I183" s="44">
        <v>0.1</v>
      </c>
      <c r="J183" s="45">
        <v>0.48</v>
      </c>
      <c r="K183" s="65">
        <v>0.48</v>
      </c>
      <c r="L183" s="45">
        <v>0</v>
      </c>
      <c r="M183" s="46">
        <v>0</v>
      </c>
      <c r="N183" s="47">
        <v>0</v>
      </c>
      <c r="O183" s="40" t="s">
        <v>27</v>
      </c>
      <c r="P183" s="40" t="s">
        <v>510</v>
      </c>
      <c r="R183" t="s">
        <v>1586</v>
      </c>
      <c r="S183">
        <f t="shared" si="8"/>
        <v>108.20833333333333</v>
      </c>
      <c r="T183" s="54">
        <f t="shared" si="10"/>
        <v>108</v>
      </c>
    </row>
    <row r="184" spans="1:20" ht="21.5" x14ac:dyDescent="0.35">
      <c r="A184" s="40" t="s">
        <v>506</v>
      </c>
      <c r="B184" s="40"/>
      <c r="C184" s="41" t="s">
        <v>565</v>
      </c>
      <c r="D184" s="42" t="s">
        <v>566</v>
      </c>
      <c r="E184" s="42" t="s">
        <v>567</v>
      </c>
      <c r="F184" s="43" t="s">
        <v>142</v>
      </c>
      <c r="G184" s="43" t="s">
        <v>84</v>
      </c>
      <c r="H184" s="61" t="s">
        <v>20</v>
      </c>
      <c r="I184" s="44">
        <v>0.1</v>
      </c>
      <c r="J184" s="45">
        <v>0.48</v>
      </c>
      <c r="K184" s="65">
        <v>0.48</v>
      </c>
      <c r="L184" s="45">
        <v>0</v>
      </c>
      <c r="M184" s="46">
        <v>0</v>
      </c>
      <c r="N184" s="47">
        <v>0</v>
      </c>
      <c r="O184" s="40" t="s">
        <v>27</v>
      </c>
      <c r="P184" s="40" t="s">
        <v>510</v>
      </c>
      <c r="R184" t="s">
        <v>1586</v>
      </c>
      <c r="S184">
        <f t="shared" si="8"/>
        <v>108.20833333333333</v>
      </c>
      <c r="T184" s="54">
        <f t="shared" si="10"/>
        <v>108</v>
      </c>
    </row>
    <row r="185" spans="1:20" x14ac:dyDescent="0.35">
      <c r="A185" s="40" t="s">
        <v>506</v>
      </c>
      <c r="B185" s="40"/>
      <c r="C185" s="41" t="s">
        <v>568</v>
      </c>
      <c r="D185" s="42" t="s">
        <v>569</v>
      </c>
      <c r="E185" s="42" t="s">
        <v>570</v>
      </c>
      <c r="F185" s="43" t="s">
        <v>83</v>
      </c>
      <c r="G185" s="43" t="s">
        <v>84</v>
      </c>
      <c r="H185" s="61" t="s">
        <v>20</v>
      </c>
      <c r="I185" s="44">
        <v>0.1</v>
      </c>
      <c r="J185" s="45">
        <v>0.49</v>
      </c>
      <c r="K185" s="65">
        <v>0.49</v>
      </c>
      <c r="L185" s="45">
        <v>0</v>
      </c>
      <c r="M185" s="46">
        <v>0</v>
      </c>
      <c r="N185" s="47">
        <v>0</v>
      </c>
      <c r="O185" s="40" t="s">
        <v>27</v>
      </c>
      <c r="P185" s="40" t="s">
        <v>510</v>
      </c>
      <c r="R185" t="s">
        <v>1586</v>
      </c>
      <c r="S185">
        <f t="shared" si="8"/>
        <v>106</v>
      </c>
      <c r="T185" s="54">
        <f t="shared" si="10"/>
        <v>106</v>
      </c>
    </row>
    <row r="186" spans="1:20" x14ac:dyDescent="0.35">
      <c r="A186" s="40" t="s">
        <v>506</v>
      </c>
      <c r="B186" s="40"/>
      <c r="C186" s="41" t="s">
        <v>571</v>
      </c>
      <c r="D186" s="42" t="s">
        <v>572</v>
      </c>
      <c r="E186" s="42" t="s">
        <v>573</v>
      </c>
      <c r="F186" s="43" t="s">
        <v>83</v>
      </c>
      <c r="G186" s="43" t="s">
        <v>84</v>
      </c>
      <c r="H186" s="61" t="s">
        <v>20</v>
      </c>
      <c r="I186" s="44">
        <v>0.1</v>
      </c>
      <c r="J186" s="45">
        <v>0.49</v>
      </c>
      <c r="K186" s="65">
        <v>0.49</v>
      </c>
      <c r="L186" s="45">
        <v>0</v>
      </c>
      <c r="M186" s="46">
        <v>0</v>
      </c>
      <c r="N186" s="47">
        <v>0</v>
      </c>
      <c r="O186" s="40" t="s">
        <v>27</v>
      </c>
      <c r="P186" s="40" t="s">
        <v>510</v>
      </c>
      <c r="R186" t="s">
        <v>1586</v>
      </c>
      <c r="S186">
        <f t="shared" si="8"/>
        <v>106</v>
      </c>
      <c r="T186" s="54">
        <f t="shared" si="10"/>
        <v>106</v>
      </c>
    </row>
    <row r="187" spans="1:20" ht="21.5" x14ac:dyDescent="0.35">
      <c r="A187" s="40" t="s">
        <v>506</v>
      </c>
      <c r="B187" s="40"/>
      <c r="C187" s="41" t="s">
        <v>580</v>
      </c>
      <c r="D187" s="42" t="s">
        <v>581</v>
      </c>
      <c r="E187" s="42" t="s">
        <v>582</v>
      </c>
      <c r="F187" s="43" t="s">
        <v>142</v>
      </c>
      <c r="G187" s="43" t="s">
        <v>84</v>
      </c>
      <c r="H187" s="61" t="s">
        <v>20</v>
      </c>
      <c r="I187" s="44">
        <v>0.1</v>
      </c>
      <c r="J187" s="45">
        <v>0.49</v>
      </c>
      <c r="K187" s="65">
        <v>0.49</v>
      </c>
      <c r="L187" s="45">
        <v>0</v>
      </c>
      <c r="M187" s="46">
        <v>0</v>
      </c>
      <c r="N187" s="47">
        <v>0</v>
      </c>
      <c r="O187" s="40" t="s">
        <v>27</v>
      </c>
      <c r="P187" s="40" t="s">
        <v>510</v>
      </c>
      <c r="R187" t="s">
        <v>1586</v>
      </c>
      <c r="S187">
        <f t="shared" si="8"/>
        <v>106</v>
      </c>
      <c r="T187" s="54">
        <f t="shared" si="10"/>
        <v>106</v>
      </c>
    </row>
    <row r="188" spans="1:20" x14ac:dyDescent="0.35">
      <c r="A188" s="40" t="s">
        <v>506</v>
      </c>
      <c r="B188" s="40"/>
      <c r="C188" s="41" t="s">
        <v>583</v>
      </c>
      <c r="D188" s="42" t="s">
        <v>584</v>
      </c>
      <c r="E188" s="42" t="s">
        <v>585</v>
      </c>
      <c r="F188" s="43" t="s">
        <v>58</v>
      </c>
      <c r="G188" s="43" t="s">
        <v>104</v>
      </c>
      <c r="H188" s="61" t="s">
        <v>20</v>
      </c>
      <c r="I188" s="44">
        <v>0.1</v>
      </c>
      <c r="J188" s="45">
        <v>0.5</v>
      </c>
      <c r="K188" s="65">
        <v>0.5</v>
      </c>
      <c r="L188" s="45">
        <v>0</v>
      </c>
      <c r="M188" s="46">
        <v>0</v>
      </c>
      <c r="N188" s="47">
        <v>0</v>
      </c>
      <c r="O188" s="40" t="s">
        <v>27</v>
      </c>
      <c r="P188" s="40" t="s">
        <v>510</v>
      </c>
      <c r="R188" t="s">
        <v>1586</v>
      </c>
      <c r="S188">
        <f t="shared" si="8"/>
        <v>103.88</v>
      </c>
      <c r="T188" s="54">
        <f t="shared" si="10"/>
        <v>103</v>
      </c>
    </row>
    <row r="189" spans="1:20" x14ac:dyDescent="0.35">
      <c r="A189" s="40" t="s">
        <v>506</v>
      </c>
      <c r="B189" s="40"/>
      <c r="C189" s="41" t="s">
        <v>586</v>
      </c>
      <c r="D189" s="42" t="s">
        <v>587</v>
      </c>
      <c r="E189" s="42" t="s">
        <v>588</v>
      </c>
      <c r="F189" s="43" t="s">
        <v>58</v>
      </c>
      <c r="G189" s="43" t="s">
        <v>104</v>
      </c>
      <c r="H189" s="61" t="s">
        <v>20</v>
      </c>
      <c r="I189" s="44">
        <v>0.1</v>
      </c>
      <c r="J189" s="45">
        <v>0.5</v>
      </c>
      <c r="K189" s="65">
        <v>0.5</v>
      </c>
      <c r="L189" s="45">
        <v>0</v>
      </c>
      <c r="M189" s="46">
        <v>0</v>
      </c>
      <c r="N189" s="47">
        <v>0</v>
      </c>
      <c r="O189" s="40" t="s">
        <v>27</v>
      </c>
      <c r="P189" s="40" t="s">
        <v>510</v>
      </c>
      <c r="R189" t="s">
        <v>1586</v>
      </c>
      <c r="S189">
        <f t="shared" si="8"/>
        <v>103.88</v>
      </c>
      <c r="T189" s="54">
        <f t="shared" si="10"/>
        <v>103</v>
      </c>
    </row>
    <row r="190" spans="1:20" ht="21.5" x14ac:dyDescent="0.35">
      <c r="A190" s="40" t="s">
        <v>506</v>
      </c>
      <c r="B190" s="40"/>
      <c r="C190" s="41" t="s">
        <v>1599</v>
      </c>
      <c r="D190" s="42" t="s">
        <v>1600</v>
      </c>
      <c r="E190" s="42" t="s">
        <v>1601</v>
      </c>
      <c r="F190" s="43" t="s">
        <v>43</v>
      </c>
      <c r="G190" s="43" t="s">
        <v>44</v>
      </c>
      <c r="H190" s="61" t="s">
        <v>20</v>
      </c>
      <c r="I190" s="44">
        <v>0.1</v>
      </c>
      <c r="J190" s="45">
        <v>0.5</v>
      </c>
      <c r="K190" s="65">
        <v>0.5</v>
      </c>
      <c r="L190" s="45">
        <v>0</v>
      </c>
      <c r="M190" s="46">
        <v>0</v>
      </c>
      <c r="N190" s="47">
        <v>0</v>
      </c>
      <c r="O190" s="40" t="s">
        <v>27</v>
      </c>
      <c r="P190" s="40" t="s">
        <v>510</v>
      </c>
      <c r="R190" t="s">
        <v>1586</v>
      </c>
      <c r="S190">
        <f t="shared" si="8"/>
        <v>103.88</v>
      </c>
      <c r="T190" s="54">
        <f t="shared" si="10"/>
        <v>103</v>
      </c>
    </row>
    <row r="191" spans="1:20" x14ac:dyDescent="0.35">
      <c r="A191" s="40" t="s">
        <v>506</v>
      </c>
      <c r="B191" s="40"/>
      <c r="C191" s="41" t="s">
        <v>589</v>
      </c>
      <c r="D191" s="42" t="s">
        <v>590</v>
      </c>
      <c r="E191" s="42" t="s">
        <v>591</v>
      </c>
      <c r="F191" s="43" t="s">
        <v>592</v>
      </c>
      <c r="G191" s="43" t="s">
        <v>59</v>
      </c>
      <c r="H191" s="61" t="s">
        <v>20</v>
      </c>
      <c r="I191" s="44">
        <v>0.1</v>
      </c>
      <c r="J191" s="45">
        <v>0.5</v>
      </c>
      <c r="K191" s="65">
        <v>0.5</v>
      </c>
      <c r="L191" s="45">
        <v>0</v>
      </c>
      <c r="M191" s="46">
        <v>0</v>
      </c>
      <c r="N191" s="47">
        <v>0</v>
      </c>
      <c r="O191" s="40" t="s">
        <v>27</v>
      </c>
      <c r="P191" s="40" t="s">
        <v>510</v>
      </c>
      <c r="R191" t="s">
        <v>1586</v>
      </c>
      <c r="S191">
        <f t="shared" si="8"/>
        <v>103.88</v>
      </c>
      <c r="T191" s="54">
        <f t="shared" si="10"/>
        <v>103</v>
      </c>
    </row>
    <row r="192" spans="1:20" x14ac:dyDescent="0.35">
      <c r="A192" s="40" t="s">
        <v>506</v>
      </c>
      <c r="B192" s="40"/>
      <c r="C192" s="41" t="s">
        <v>593</v>
      </c>
      <c r="D192" s="42" t="s">
        <v>590</v>
      </c>
      <c r="E192" s="42" t="s">
        <v>594</v>
      </c>
      <c r="F192" s="43" t="s">
        <v>592</v>
      </c>
      <c r="G192" s="43" t="s">
        <v>59</v>
      </c>
      <c r="H192" s="61" t="s">
        <v>20</v>
      </c>
      <c r="I192" s="44">
        <v>0.1</v>
      </c>
      <c r="J192" s="45">
        <v>0.5</v>
      </c>
      <c r="K192" s="65">
        <v>0.5</v>
      </c>
      <c r="L192" s="45">
        <v>0</v>
      </c>
      <c r="M192" s="46">
        <v>0</v>
      </c>
      <c r="N192" s="47">
        <v>0</v>
      </c>
      <c r="O192" s="40" t="s">
        <v>27</v>
      </c>
      <c r="P192" s="40" t="s">
        <v>510</v>
      </c>
      <c r="R192" t="s">
        <v>1586</v>
      </c>
      <c r="S192">
        <f t="shared" si="8"/>
        <v>103.88</v>
      </c>
      <c r="T192" s="54">
        <f t="shared" si="10"/>
        <v>103</v>
      </c>
    </row>
    <row r="193" spans="1:20" x14ac:dyDescent="0.35">
      <c r="A193" s="40" t="s">
        <v>506</v>
      </c>
      <c r="B193" s="40"/>
      <c r="C193" s="41" t="s">
        <v>595</v>
      </c>
      <c r="D193" s="42" t="s">
        <v>590</v>
      </c>
      <c r="E193" s="42" t="s">
        <v>596</v>
      </c>
      <c r="F193" s="43" t="s">
        <v>592</v>
      </c>
      <c r="G193" s="43" t="s">
        <v>59</v>
      </c>
      <c r="H193" s="61" t="s">
        <v>20</v>
      </c>
      <c r="I193" s="44">
        <v>0.1</v>
      </c>
      <c r="J193" s="45">
        <v>0.5</v>
      </c>
      <c r="K193" s="65">
        <v>0.5</v>
      </c>
      <c r="L193" s="45">
        <v>0</v>
      </c>
      <c r="M193" s="46">
        <v>0</v>
      </c>
      <c r="N193" s="47">
        <v>0</v>
      </c>
      <c r="O193" s="40" t="s">
        <v>27</v>
      </c>
      <c r="P193" s="40" t="s">
        <v>510</v>
      </c>
      <c r="R193" t="s">
        <v>1586</v>
      </c>
      <c r="S193">
        <f t="shared" si="8"/>
        <v>103.88</v>
      </c>
      <c r="T193" s="54">
        <f t="shared" si="10"/>
        <v>103</v>
      </c>
    </row>
    <row r="194" spans="1:20" x14ac:dyDescent="0.35">
      <c r="A194" s="40" t="s">
        <v>506</v>
      </c>
      <c r="B194" s="40"/>
      <c r="C194" s="41" t="s">
        <v>597</v>
      </c>
      <c r="D194" s="42" t="s">
        <v>598</v>
      </c>
      <c r="E194" s="42" t="s">
        <v>599</v>
      </c>
      <c r="F194" s="43" t="s">
        <v>25</v>
      </c>
      <c r="G194" s="43" t="s">
        <v>26</v>
      </c>
      <c r="H194" s="61" t="s">
        <v>20</v>
      </c>
      <c r="I194" s="44">
        <v>0.1</v>
      </c>
      <c r="J194" s="45">
        <v>0.51</v>
      </c>
      <c r="K194" s="65">
        <v>0.51</v>
      </c>
      <c r="L194" s="45">
        <v>0</v>
      </c>
      <c r="M194" s="46">
        <v>0</v>
      </c>
      <c r="N194" s="47">
        <v>0</v>
      </c>
      <c r="O194" s="40" t="s">
        <v>27</v>
      </c>
      <c r="P194" s="40" t="s">
        <v>510</v>
      </c>
      <c r="R194" t="s">
        <v>1586</v>
      </c>
      <c r="S194">
        <f t="shared" si="8"/>
        <v>101.84313725490196</v>
      </c>
      <c r="T194" s="54">
        <f t="shared" si="10"/>
        <v>101</v>
      </c>
    </row>
    <row r="195" spans="1:20" x14ac:dyDescent="0.35">
      <c r="A195" s="40" t="s">
        <v>506</v>
      </c>
      <c r="B195" s="40"/>
      <c r="C195" s="41" t="s">
        <v>600</v>
      </c>
      <c r="D195" s="42" t="s">
        <v>601</v>
      </c>
      <c r="E195" s="42" t="s">
        <v>602</v>
      </c>
      <c r="F195" s="43" t="s">
        <v>25</v>
      </c>
      <c r="G195" s="43" t="s">
        <v>26</v>
      </c>
      <c r="H195" s="61" t="s">
        <v>20</v>
      </c>
      <c r="I195" s="44">
        <v>0.1</v>
      </c>
      <c r="J195" s="45">
        <v>0.53</v>
      </c>
      <c r="K195" s="65">
        <v>0.53</v>
      </c>
      <c r="L195" s="45">
        <v>0</v>
      </c>
      <c r="M195" s="46">
        <v>0</v>
      </c>
      <c r="N195" s="47">
        <v>0</v>
      </c>
      <c r="O195" s="40" t="s">
        <v>27</v>
      </c>
      <c r="P195" s="40" t="s">
        <v>510</v>
      </c>
      <c r="R195" t="s">
        <v>1586</v>
      </c>
      <c r="S195">
        <f t="shared" si="8"/>
        <v>97.999999999999986</v>
      </c>
      <c r="T195" s="54">
        <f t="shared" si="10"/>
        <v>98</v>
      </c>
    </row>
    <row r="196" spans="1:20" ht="21.5" x14ac:dyDescent="0.35">
      <c r="A196" s="40" t="s">
        <v>506</v>
      </c>
      <c r="B196" s="40"/>
      <c r="C196" s="41" t="s">
        <v>603</v>
      </c>
      <c r="D196" s="42" t="s">
        <v>604</v>
      </c>
      <c r="E196" s="42" t="s">
        <v>605</v>
      </c>
      <c r="F196" s="43" t="s">
        <v>58</v>
      </c>
      <c r="G196" s="43" t="s">
        <v>104</v>
      </c>
      <c r="H196" s="61" t="s">
        <v>20</v>
      </c>
      <c r="I196" s="44">
        <v>0.1</v>
      </c>
      <c r="J196" s="45">
        <v>0.53</v>
      </c>
      <c r="K196" s="65">
        <v>0.53</v>
      </c>
      <c r="L196" s="45">
        <v>0</v>
      </c>
      <c r="M196" s="46">
        <v>0</v>
      </c>
      <c r="N196" s="47">
        <v>0</v>
      </c>
      <c r="O196" s="40" t="s">
        <v>27</v>
      </c>
      <c r="P196" s="40" t="s">
        <v>510</v>
      </c>
      <c r="R196" t="s">
        <v>1586</v>
      </c>
      <c r="S196">
        <f t="shared" si="8"/>
        <v>97.999999999999986</v>
      </c>
      <c r="T196" s="54">
        <f t="shared" si="10"/>
        <v>98</v>
      </c>
    </row>
    <row r="197" spans="1:20" ht="21.5" x14ac:dyDescent="0.35">
      <c r="A197" s="40" t="s">
        <v>506</v>
      </c>
      <c r="B197" s="40"/>
      <c r="C197" s="41" t="s">
        <v>606</v>
      </c>
      <c r="D197" s="42" t="s">
        <v>607</v>
      </c>
      <c r="E197" s="42" t="s">
        <v>608</v>
      </c>
      <c r="F197" s="43" t="s">
        <v>43</v>
      </c>
      <c r="G197" s="43" t="s">
        <v>44</v>
      </c>
      <c r="H197" s="61" t="s">
        <v>20</v>
      </c>
      <c r="I197" s="44">
        <v>0.1</v>
      </c>
      <c r="J197" s="45">
        <v>0.53</v>
      </c>
      <c r="K197" s="65">
        <v>0.53</v>
      </c>
      <c r="L197" s="45">
        <v>0</v>
      </c>
      <c r="M197" s="46">
        <v>0</v>
      </c>
      <c r="N197" s="47">
        <v>0</v>
      </c>
      <c r="O197" s="40" t="s">
        <v>27</v>
      </c>
      <c r="P197" s="40" t="s">
        <v>510</v>
      </c>
      <c r="R197" t="s">
        <v>1586</v>
      </c>
      <c r="S197">
        <f t="shared" si="8"/>
        <v>97.999999999999986</v>
      </c>
      <c r="T197" s="54">
        <f t="shared" si="10"/>
        <v>98</v>
      </c>
    </row>
    <row r="198" spans="1:20" x14ac:dyDescent="0.35">
      <c r="A198" s="40" t="s">
        <v>506</v>
      </c>
      <c r="B198" s="40"/>
      <c r="C198" s="41" t="s">
        <v>609</v>
      </c>
      <c r="D198" s="42" t="s">
        <v>610</v>
      </c>
      <c r="E198" s="42" t="s">
        <v>611</v>
      </c>
      <c r="F198" s="43" t="s">
        <v>43</v>
      </c>
      <c r="G198" s="43" t="s">
        <v>44</v>
      </c>
      <c r="H198" s="61" t="s">
        <v>20</v>
      </c>
      <c r="I198" s="44">
        <v>0.1</v>
      </c>
      <c r="J198" s="45">
        <v>0.53</v>
      </c>
      <c r="K198" s="65">
        <v>0.53</v>
      </c>
      <c r="L198" s="45">
        <v>0</v>
      </c>
      <c r="M198" s="46">
        <v>0</v>
      </c>
      <c r="N198" s="47">
        <v>0</v>
      </c>
      <c r="O198" s="40" t="s">
        <v>27</v>
      </c>
      <c r="P198" s="40" t="s">
        <v>510</v>
      </c>
      <c r="R198" t="s">
        <v>1586</v>
      </c>
      <c r="S198">
        <f t="shared" si="8"/>
        <v>97.999999999999986</v>
      </c>
      <c r="T198" s="54">
        <f t="shared" si="10"/>
        <v>98</v>
      </c>
    </row>
    <row r="199" spans="1:20" ht="21.5" x14ac:dyDescent="0.35">
      <c r="A199" s="40" t="s">
        <v>506</v>
      </c>
      <c r="B199" s="40"/>
      <c r="C199" s="41" t="s">
        <v>612</v>
      </c>
      <c r="D199" s="42" t="s">
        <v>613</v>
      </c>
      <c r="E199" s="42" t="s">
        <v>614</v>
      </c>
      <c r="F199" s="43" t="s">
        <v>142</v>
      </c>
      <c r="G199" s="43" t="s">
        <v>84</v>
      </c>
      <c r="H199" s="61" t="s">
        <v>20</v>
      </c>
      <c r="I199" s="44">
        <v>0.1</v>
      </c>
      <c r="J199" s="45">
        <v>0.53</v>
      </c>
      <c r="K199" s="65">
        <v>0.53</v>
      </c>
      <c r="L199" s="45">
        <v>0</v>
      </c>
      <c r="M199" s="46">
        <v>0</v>
      </c>
      <c r="N199" s="47">
        <v>0</v>
      </c>
      <c r="O199" s="40" t="s">
        <v>27</v>
      </c>
      <c r="P199" s="40" t="s">
        <v>510</v>
      </c>
      <c r="R199" t="s">
        <v>1586</v>
      </c>
      <c r="S199">
        <f t="shared" si="8"/>
        <v>97.999999999999986</v>
      </c>
      <c r="T199" s="54">
        <f t="shared" si="10"/>
        <v>98</v>
      </c>
    </row>
    <row r="200" spans="1:20" ht="21.5" x14ac:dyDescent="0.35">
      <c r="A200" s="40" t="s">
        <v>506</v>
      </c>
      <c r="B200" s="40"/>
      <c r="C200" s="41" t="s">
        <v>615</v>
      </c>
      <c r="D200" s="42" t="s">
        <v>616</v>
      </c>
      <c r="E200" s="42" t="s">
        <v>617</v>
      </c>
      <c r="F200" s="43" t="s">
        <v>142</v>
      </c>
      <c r="G200" s="43" t="s">
        <v>84</v>
      </c>
      <c r="H200" s="61" t="s">
        <v>20</v>
      </c>
      <c r="I200" s="44">
        <v>0.1</v>
      </c>
      <c r="J200" s="45">
        <v>0.53</v>
      </c>
      <c r="K200" s="65">
        <v>0.53</v>
      </c>
      <c r="L200" s="45">
        <v>0</v>
      </c>
      <c r="M200" s="46">
        <v>0</v>
      </c>
      <c r="N200" s="47">
        <v>0</v>
      </c>
      <c r="O200" s="40" t="s">
        <v>27</v>
      </c>
      <c r="P200" s="40" t="s">
        <v>510</v>
      </c>
      <c r="R200" t="s">
        <v>1586</v>
      </c>
      <c r="S200">
        <f t="shared" si="8"/>
        <v>97.999999999999986</v>
      </c>
      <c r="T200" s="54">
        <f t="shared" si="10"/>
        <v>98</v>
      </c>
    </row>
    <row r="201" spans="1:20" x14ac:dyDescent="0.35">
      <c r="A201" s="40" t="s">
        <v>506</v>
      </c>
      <c r="B201" s="40"/>
      <c r="C201" s="41" t="s">
        <v>618</v>
      </c>
      <c r="D201" s="42" t="s">
        <v>619</v>
      </c>
      <c r="E201" s="42" t="s">
        <v>620</v>
      </c>
      <c r="F201" s="43" t="s">
        <v>94</v>
      </c>
      <c r="G201" s="43" t="s">
        <v>64</v>
      </c>
      <c r="H201" s="61" t="s">
        <v>20</v>
      </c>
      <c r="I201" s="44">
        <v>0.1</v>
      </c>
      <c r="J201" s="45">
        <v>0.54</v>
      </c>
      <c r="K201" s="65">
        <v>0.54</v>
      </c>
      <c r="L201" s="45">
        <v>0</v>
      </c>
      <c r="M201" s="46">
        <v>0</v>
      </c>
      <c r="N201" s="47">
        <v>0</v>
      </c>
      <c r="O201" s="40" t="s">
        <v>27</v>
      </c>
      <c r="P201" s="40" t="s">
        <v>510</v>
      </c>
      <c r="R201" t="s">
        <v>1586</v>
      </c>
      <c r="S201">
        <f t="shared" ref="S201:S245" si="11">51.94/J201</f>
        <v>96.185185185185176</v>
      </c>
      <c r="T201" s="54">
        <f t="shared" si="10"/>
        <v>96</v>
      </c>
    </row>
    <row r="202" spans="1:20" x14ac:dyDescent="0.35">
      <c r="A202" s="40" t="s">
        <v>506</v>
      </c>
      <c r="B202" s="40"/>
      <c r="C202" s="41" t="s">
        <v>621</v>
      </c>
      <c r="D202" s="42" t="s">
        <v>622</v>
      </c>
      <c r="E202" s="42" t="s">
        <v>623</v>
      </c>
      <c r="F202" s="43" t="s">
        <v>94</v>
      </c>
      <c r="G202" s="43" t="s">
        <v>64</v>
      </c>
      <c r="H202" s="61" t="s">
        <v>20</v>
      </c>
      <c r="I202" s="44">
        <v>0.1</v>
      </c>
      <c r="J202" s="45">
        <v>0.54</v>
      </c>
      <c r="K202" s="65">
        <v>0.54</v>
      </c>
      <c r="L202" s="45">
        <v>0</v>
      </c>
      <c r="M202" s="46">
        <v>0</v>
      </c>
      <c r="N202" s="47">
        <v>0</v>
      </c>
      <c r="O202" s="40" t="s">
        <v>27</v>
      </c>
      <c r="P202" s="40" t="s">
        <v>510</v>
      </c>
      <c r="R202" t="s">
        <v>1586</v>
      </c>
      <c r="S202">
        <f t="shared" si="11"/>
        <v>96.185185185185176</v>
      </c>
      <c r="T202" s="54">
        <f t="shared" si="10"/>
        <v>96</v>
      </c>
    </row>
    <row r="203" spans="1:20" x14ac:dyDescent="0.35">
      <c r="A203" s="40" t="s">
        <v>506</v>
      </c>
      <c r="B203" s="40"/>
      <c r="C203" s="41" t="s">
        <v>624</v>
      </c>
      <c r="D203" s="42" t="s">
        <v>625</v>
      </c>
      <c r="E203" s="42" t="s">
        <v>626</v>
      </c>
      <c r="F203" s="43" t="s">
        <v>94</v>
      </c>
      <c r="G203" s="43" t="s">
        <v>64</v>
      </c>
      <c r="H203" s="61" t="s">
        <v>20</v>
      </c>
      <c r="I203" s="44">
        <v>0.1</v>
      </c>
      <c r="J203" s="45">
        <v>0.54</v>
      </c>
      <c r="K203" s="65">
        <v>0.54</v>
      </c>
      <c r="L203" s="45">
        <v>0</v>
      </c>
      <c r="M203" s="46">
        <v>0</v>
      </c>
      <c r="N203" s="47">
        <v>0</v>
      </c>
      <c r="O203" s="40" t="s">
        <v>27</v>
      </c>
      <c r="P203" s="40" t="s">
        <v>510</v>
      </c>
      <c r="R203" t="s">
        <v>1586</v>
      </c>
      <c r="S203">
        <f t="shared" si="11"/>
        <v>96.185185185185176</v>
      </c>
      <c r="T203" s="54">
        <f t="shared" si="10"/>
        <v>96</v>
      </c>
    </row>
    <row r="204" spans="1:20" ht="21.5" x14ac:dyDescent="0.35">
      <c r="A204" s="40" t="s">
        <v>506</v>
      </c>
      <c r="B204" s="40"/>
      <c r="C204" s="41" t="s">
        <v>627</v>
      </c>
      <c r="D204" s="42" t="s">
        <v>628</v>
      </c>
      <c r="E204" s="42" t="s">
        <v>629</v>
      </c>
      <c r="F204" s="43" t="s">
        <v>94</v>
      </c>
      <c r="G204" s="43" t="s">
        <v>194</v>
      </c>
      <c r="H204" s="61" t="s">
        <v>20</v>
      </c>
      <c r="I204" s="44">
        <v>0.1</v>
      </c>
      <c r="J204" s="45">
        <v>0.54</v>
      </c>
      <c r="K204" s="65">
        <v>0.54</v>
      </c>
      <c r="L204" s="45">
        <v>0</v>
      </c>
      <c r="M204" s="46">
        <v>0</v>
      </c>
      <c r="N204" s="47">
        <v>0</v>
      </c>
      <c r="O204" s="40" t="s">
        <v>27</v>
      </c>
      <c r="P204" s="40" t="s">
        <v>510</v>
      </c>
      <c r="R204" t="s">
        <v>1586</v>
      </c>
      <c r="S204">
        <f t="shared" si="11"/>
        <v>96.185185185185176</v>
      </c>
      <c r="T204" s="54">
        <f t="shared" si="10"/>
        <v>96</v>
      </c>
    </row>
    <row r="205" spans="1:20" x14ac:dyDescent="0.35">
      <c r="A205" s="40" t="s">
        <v>506</v>
      </c>
      <c r="B205" s="40"/>
      <c r="C205" s="41" t="s">
        <v>630</v>
      </c>
      <c r="D205" s="42" t="s">
        <v>631</v>
      </c>
      <c r="E205" s="42" t="s">
        <v>632</v>
      </c>
      <c r="F205" s="43" t="s">
        <v>58</v>
      </c>
      <c r="G205" s="43" t="s">
        <v>59</v>
      </c>
      <c r="H205" s="61" t="s">
        <v>20</v>
      </c>
      <c r="I205" s="44">
        <v>0.1</v>
      </c>
      <c r="J205" s="45">
        <v>0.54</v>
      </c>
      <c r="K205" s="65">
        <v>0.54</v>
      </c>
      <c r="L205" s="45">
        <v>0</v>
      </c>
      <c r="M205" s="46">
        <v>0</v>
      </c>
      <c r="N205" s="47">
        <v>0</v>
      </c>
      <c r="O205" s="40" t="s">
        <v>27</v>
      </c>
      <c r="P205" s="40" t="s">
        <v>510</v>
      </c>
      <c r="R205" t="s">
        <v>1586</v>
      </c>
      <c r="S205">
        <f t="shared" si="11"/>
        <v>96.185185185185176</v>
      </c>
      <c r="T205" s="54">
        <f t="shared" si="10"/>
        <v>96</v>
      </c>
    </row>
    <row r="206" spans="1:20" x14ac:dyDescent="0.35">
      <c r="A206" s="40" t="s">
        <v>506</v>
      </c>
      <c r="B206" s="40"/>
      <c r="C206" s="41" t="s">
        <v>633</v>
      </c>
      <c r="D206" s="42" t="s">
        <v>634</v>
      </c>
      <c r="E206" s="42" t="s">
        <v>635</v>
      </c>
      <c r="F206" s="43" t="s">
        <v>63</v>
      </c>
      <c r="G206" s="43" t="s">
        <v>59</v>
      </c>
      <c r="H206" s="61" t="s">
        <v>20</v>
      </c>
      <c r="I206" s="44">
        <v>0.1</v>
      </c>
      <c r="J206" s="45">
        <v>0.54</v>
      </c>
      <c r="K206" s="65">
        <v>0.54</v>
      </c>
      <c r="L206" s="45">
        <v>0</v>
      </c>
      <c r="M206" s="46">
        <v>0</v>
      </c>
      <c r="N206" s="47">
        <v>0</v>
      </c>
      <c r="O206" s="40" t="s">
        <v>27</v>
      </c>
      <c r="P206" s="40" t="s">
        <v>510</v>
      </c>
      <c r="R206" t="s">
        <v>1586</v>
      </c>
      <c r="S206">
        <f t="shared" si="11"/>
        <v>96.185185185185176</v>
      </c>
      <c r="T206" s="54">
        <f t="shared" si="10"/>
        <v>96</v>
      </c>
    </row>
    <row r="207" spans="1:20" x14ac:dyDescent="0.35">
      <c r="A207" s="40" t="s">
        <v>506</v>
      </c>
      <c r="B207" s="40"/>
      <c r="C207" s="41" t="s">
        <v>636</v>
      </c>
      <c r="D207" s="42" t="s">
        <v>637</v>
      </c>
      <c r="E207" s="42" t="s">
        <v>638</v>
      </c>
      <c r="F207" s="43" t="s">
        <v>63</v>
      </c>
      <c r="G207" s="43" t="s">
        <v>59</v>
      </c>
      <c r="H207" s="61" t="s">
        <v>20</v>
      </c>
      <c r="I207" s="44">
        <v>0.1</v>
      </c>
      <c r="J207" s="45">
        <v>0.54</v>
      </c>
      <c r="K207" s="65">
        <v>0.54</v>
      </c>
      <c r="L207" s="45">
        <v>0</v>
      </c>
      <c r="M207" s="46">
        <v>0</v>
      </c>
      <c r="N207" s="47">
        <v>0</v>
      </c>
      <c r="O207" s="40" t="s">
        <v>27</v>
      </c>
      <c r="P207" s="40" t="s">
        <v>510</v>
      </c>
      <c r="R207" t="s">
        <v>1586</v>
      </c>
      <c r="S207">
        <f t="shared" si="11"/>
        <v>96.185185185185176</v>
      </c>
      <c r="T207" s="54">
        <f t="shared" si="10"/>
        <v>96</v>
      </c>
    </row>
    <row r="208" spans="1:20" ht="21.5" x14ac:dyDescent="0.35">
      <c r="A208" s="40" t="s">
        <v>506</v>
      </c>
      <c r="B208" s="40"/>
      <c r="C208" s="41" t="s">
        <v>639</v>
      </c>
      <c r="D208" s="42" t="s">
        <v>640</v>
      </c>
      <c r="E208" s="42" t="s">
        <v>641</v>
      </c>
      <c r="F208" s="43" t="s">
        <v>142</v>
      </c>
      <c r="G208" s="43" t="s">
        <v>84</v>
      </c>
      <c r="H208" s="61" t="s">
        <v>20</v>
      </c>
      <c r="I208" s="44">
        <v>0.1</v>
      </c>
      <c r="J208" s="45">
        <v>0.54</v>
      </c>
      <c r="K208" s="65">
        <v>0.54</v>
      </c>
      <c r="L208" s="45">
        <v>0</v>
      </c>
      <c r="M208" s="46">
        <v>0</v>
      </c>
      <c r="N208" s="47">
        <v>0</v>
      </c>
      <c r="O208" s="40" t="s">
        <v>27</v>
      </c>
      <c r="P208" s="40" t="s">
        <v>510</v>
      </c>
      <c r="R208" t="s">
        <v>1586</v>
      </c>
      <c r="S208">
        <f t="shared" si="11"/>
        <v>96.185185185185176</v>
      </c>
      <c r="T208" s="54">
        <f t="shared" si="10"/>
        <v>96</v>
      </c>
    </row>
    <row r="209" spans="1:20" ht="21.5" x14ac:dyDescent="0.35">
      <c r="A209" s="40" t="s">
        <v>506</v>
      </c>
      <c r="B209" s="40"/>
      <c r="C209" s="41" t="s">
        <v>642</v>
      </c>
      <c r="D209" s="42" t="s">
        <v>643</v>
      </c>
      <c r="E209" s="42" t="s">
        <v>644</v>
      </c>
      <c r="F209" s="43" t="s">
        <v>142</v>
      </c>
      <c r="G209" s="43" t="s">
        <v>84</v>
      </c>
      <c r="H209" s="61" t="s">
        <v>20</v>
      </c>
      <c r="I209" s="44">
        <v>0.1</v>
      </c>
      <c r="J209" s="45">
        <v>0.54</v>
      </c>
      <c r="K209" s="65">
        <v>0.54</v>
      </c>
      <c r="L209" s="45">
        <v>0</v>
      </c>
      <c r="M209" s="46">
        <v>0</v>
      </c>
      <c r="N209" s="47">
        <v>0</v>
      </c>
      <c r="O209" s="40" t="s">
        <v>27</v>
      </c>
      <c r="P209" s="40" t="s">
        <v>510</v>
      </c>
      <c r="R209" t="s">
        <v>1586</v>
      </c>
      <c r="S209">
        <f t="shared" si="11"/>
        <v>96.185185185185176</v>
      </c>
      <c r="T209" s="54">
        <f t="shared" si="10"/>
        <v>96</v>
      </c>
    </row>
    <row r="210" spans="1:20" x14ac:dyDescent="0.35">
      <c r="A210" s="40" t="s">
        <v>506</v>
      </c>
      <c r="B210" s="40"/>
      <c r="C210" s="41" t="s">
        <v>645</v>
      </c>
      <c r="D210" s="42" t="s">
        <v>646</v>
      </c>
      <c r="E210" s="42" t="s">
        <v>570</v>
      </c>
      <c r="F210" s="43" t="s">
        <v>113</v>
      </c>
      <c r="G210" s="43" t="s">
        <v>84</v>
      </c>
      <c r="H210" s="61" t="s">
        <v>20</v>
      </c>
      <c r="I210" s="44">
        <v>0.1</v>
      </c>
      <c r="J210" s="45">
        <v>0.55000000000000004</v>
      </c>
      <c r="K210" s="65">
        <v>0.55000000000000004</v>
      </c>
      <c r="L210" s="45">
        <v>0</v>
      </c>
      <c r="M210" s="46">
        <v>0</v>
      </c>
      <c r="N210" s="47">
        <v>0</v>
      </c>
      <c r="O210" s="40" t="s">
        <v>27</v>
      </c>
      <c r="P210" s="40" t="s">
        <v>510</v>
      </c>
      <c r="R210" t="s">
        <v>1586</v>
      </c>
      <c r="S210">
        <f t="shared" si="11"/>
        <v>94.436363636363623</v>
      </c>
      <c r="T210" s="54">
        <f t="shared" si="10"/>
        <v>94</v>
      </c>
    </row>
    <row r="211" spans="1:20" ht="21.5" x14ac:dyDescent="0.35">
      <c r="A211" s="40" t="s">
        <v>506</v>
      </c>
      <c r="B211" s="40"/>
      <c r="C211" s="41" t="s">
        <v>647</v>
      </c>
      <c r="D211" s="42" t="s">
        <v>648</v>
      </c>
      <c r="E211" s="42" t="s">
        <v>649</v>
      </c>
      <c r="F211" s="43" t="s">
        <v>142</v>
      </c>
      <c r="G211" s="43" t="s">
        <v>84</v>
      </c>
      <c r="H211" s="61" t="s">
        <v>20</v>
      </c>
      <c r="I211" s="44">
        <v>0.1</v>
      </c>
      <c r="J211" s="45">
        <v>0.55000000000000004</v>
      </c>
      <c r="K211" s="65">
        <v>0.55000000000000004</v>
      </c>
      <c r="L211" s="45">
        <v>0</v>
      </c>
      <c r="M211" s="46">
        <v>0</v>
      </c>
      <c r="N211" s="47">
        <v>0</v>
      </c>
      <c r="O211" s="40" t="s">
        <v>27</v>
      </c>
      <c r="P211" s="40" t="s">
        <v>510</v>
      </c>
      <c r="R211" t="s">
        <v>1586</v>
      </c>
      <c r="S211">
        <f t="shared" si="11"/>
        <v>94.436363636363623</v>
      </c>
      <c r="T211" s="54">
        <f t="shared" si="10"/>
        <v>94</v>
      </c>
    </row>
    <row r="212" spans="1:20" ht="21.5" x14ac:dyDescent="0.35">
      <c r="A212" s="40" t="s">
        <v>506</v>
      </c>
      <c r="B212" s="40"/>
      <c r="C212" s="41" t="s">
        <v>685</v>
      </c>
      <c r="D212" s="42" t="s">
        <v>686</v>
      </c>
      <c r="E212" s="42" t="s">
        <v>687</v>
      </c>
      <c r="F212" s="43" t="s">
        <v>142</v>
      </c>
      <c r="G212" s="43" t="s">
        <v>84</v>
      </c>
      <c r="H212" s="61" t="s">
        <v>20</v>
      </c>
      <c r="I212" s="44">
        <v>0.1</v>
      </c>
      <c r="J212" s="45">
        <v>0.55000000000000004</v>
      </c>
      <c r="K212" s="65">
        <v>0.55000000000000004</v>
      </c>
      <c r="L212" s="45">
        <v>0</v>
      </c>
      <c r="M212" s="46">
        <v>0</v>
      </c>
      <c r="N212" s="47">
        <v>0</v>
      </c>
      <c r="O212" s="40" t="s">
        <v>27</v>
      </c>
      <c r="P212" s="40" t="s">
        <v>510</v>
      </c>
      <c r="R212" t="s">
        <v>1586</v>
      </c>
      <c r="S212">
        <f t="shared" si="11"/>
        <v>94.436363636363623</v>
      </c>
      <c r="T212" s="54">
        <f t="shared" si="10"/>
        <v>94</v>
      </c>
    </row>
    <row r="213" spans="1:20" x14ac:dyDescent="0.35">
      <c r="A213" s="40" t="s">
        <v>506</v>
      </c>
      <c r="B213" s="40"/>
      <c r="C213" s="41" t="s">
        <v>650</v>
      </c>
      <c r="D213" s="42" t="s">
        <v>651</v>
      </c>
      <c r="E213" s="42" t="s">
        <v>652</v>
      </c>
      <c r="F213" s="43" t="s">
        <v>58</v>
      </c>
      <c r="G213" s="43" t="s">
        <v>104</v>
      </c>
      <c r="H213" s="61" t="s">
        <v>20</v>
      </c>
      <c r="I213" s="44">
        <v>0.1</v>
      </c>
      <c r="J213" s="45">
        <v>0.56999999999999995</v>
      </c>
      <c r="K213" s="65">
        <v>0.56999999999999995</v>
      </c>
      <c r="L213" s="45">
        <v>0</v>
      </c>
      <c r="M213" s="46">
        <v>0</v>
      </c>
      <c r="N213" s="47">
        <v>0</v>
      </c>
      <c r="O213" s="40" t="s">
        <v>27</v>
      </c>
      <c r="P213" s="40" t="s">
        <v>510</v>
      </c>
      <c r="R213" t="s">
        <v>1586</v>
      </c>
      <c r="S213">
        <f t="shared" si="11"/>
        <v>91.122807017543863</v>
      </c>
      <c r="T213" s="54">
        <f t="shared" si="10"/>
        <v>91</v>
      </c>
    </row>
    <row r="214" spans="1:20" ht="21.5" x14ac:dyDescent="0.35">
      <c r="A214" s="40" t="s">
        <v>506</v>
      </c>
      <c r="B214" s="40"/>
      <c r="C214" s="41" t="s">
        <v>653</v>
      </c>
      <c r="D214" s="42" t="s">
        <v>654</v>
      </c>
      <c r="E214" s="42" t="s">
        <v>655</v>
      </c>
      <c r="F214" s="43" t="s">
        <v>58</v>
      </c>
      <c r="G214" s="43" t="s">
        <v>104</v>
      </c>
      <c r="H214" s="61" t="s">
        <v>20</v>
      </c>
      <c r="I214" s="44">
        <v>0.1</v>
      </c>
      <c r="J214" s="45">
        <v>0.56999999999999995</v>
      </c>
      <c r="K214" s="65">
        <v>0.56999999999999995</v>
      </c>
      <c r="L214" s="45">
        <v>0</v>
      </c>
      <c r="M214" s="46">
        <v>0</v>
      </c>
      <c r="N214" s="47">
        <v>0</v>
      </c>
      <c r="O214" s="40" t="s">
        <v>27</v>
      </c>
      <c r="P214" s="40" t="s">
        <v>510</v>
      </c>
      <c r="R214" t="s">
        <v>1586</v>
      </c>
      <c r="S214">
        <f t="shared" si="11"/>
        <v>91.122807017543863</v>
      </c>
      <c r="T214" s="54">
        <f t="shared" si="10"/>
        <v>91</v>
      </c>
    </row>
    <row r="215" spans="1:20" ht="21.5" x14ac:dyDescent="0.35">
      <c r="A215" s="40" t="s">
        <v>506</v>
      </c>
      <c r="B215" s="40"/>
      <c r="C215" s="41" t="s">
        <v>656</v>
      </c>
      <c r="D215" s="42" t="s">
        <v>657</v>
      </c>
      <c r="E215" s="42" t="s">
        <v>658</v>
      </c>
      <c r="F215" s="43" t="s">
        <v>32</v>
      </c>
      <c r="G215" s="43" t="s">
        <v>33</v>
      </c>
      <c r="H215" s="61" t="s">
        <v>20</v>
      </c>
      <c r="I215" s="44">
        <v>0.1</v>
      </c>
      <c r="J215" s="45">
        <v>0.56999999999999995</v>
      </c>
      <c r="K215" s="65">
        <v>0.56999999999999995</v>
      </c>
      <c r="L215" s="45">
        <v>0</v>
      </c>
      <c r="M215" s="46">
        <v>0</v>
      </c>
      <c r="N215" s="47">
        <v>0</v>
      </c>
      <c r="O215" s="40" t="s">
        <v>27</v>
      </c>
      <c r="P215" s="40" t="s">
        <v>510</v>
      </c>
      <c r="R215" t="s">
        <v>1586</v>
      </c>
      <c r="S215">
        <f t="shared" si="11"/>
        <v>91.122807017543863</v>
      </c>
      <c r="T215" s="54">
        <f t="shared" si="10"/>
        <v>91</v>
      </c>
    </row>
    <row r="216" spans="1:20" x14ac:dyDescent="0.35">
      <c r="A216" s="40" t="s">
        <v>506</v>
      </c>
      <c r="B216" s="40"/>
      <c r="C216" s="41" t="s">
        <v>659</v>
      </c>
      <c r="D216" s="42" t="s">
        <v>660</v>
      </c>
      <c r="E216" s="42" t="s">
        <v>661</v>
      </c>
      <c r="F216" s="43" t="s">
        <v>43</v>
      </c>
      <c r="G216" s="43" t="s">
        <v>44</v>
      </c>
      <c r="H216" s="61" t="s">
        <v>20</v>
      </c>
      <c r="I216" s="44">
        <v>0.1</v>
      </c>
      <c r="J216" s="45">
        <v>0.56999999999999995</v>
      </c>
      <c r="K216" s="65">
        <v>0.56999999999999995</v>
      </c>
      <c r="L216" s="45">
        <v>0</v>
      </c>
      <c r="M216" s="46">
        <v>0</v>
      </c>
      <c r="N216" s="47">
        <v>0</v>
      </c>
      <c r="O216" s="40" t="s">
        <v>27</v>
      </c>
      <c r="P216" s="40" t="s">
        <v>510</v>
      </c>
      <c r="R216" t="s">
        <v>1586</v>
      </c>
      <c r="S216">
        <f t="shared" si="11"/>
        <v>91.122807017543863</v>
      </c>
      <c r="T216" s="54">
        <f t="shared" si="10"/>
        <v>91</v>
      </c>
    </row>
    <row r="217" spans="1:20" ht="21.5" x14ac:dyDescent="0.35">
      <c r="A217" s="40" t="s">
        <v>506</v>
      </c>
      <c r="B217" s="40"/>
      <c r="C217" s="41" t="s">
        <v>662</v>
      </c>
      <c r="D217" s="42" t="s">
        <v>663</v>
      </c>
      <c r="E217" s="42" t="s">
        <v>664</v>
      </c>
      <c r="F217" s="43" t="s">
        <v>233</v>
      </c>
      <c r="G217" s="43" t="s">
        <v>234</v>
      </c>
      <c r="H217" s="61" t="s">
        <v>20</v>
      </c>
      <c r="I217" s="44">
        <v>0.1</v>
      </c>
      <c r="J217" s="45">
        <v>0.57999999999999996</v>
      </c>
      <c r="K217" s="65">
        <v>0.57999999999999996</v>
      </c>
      <c r="L217" s="45">
        <v>0</v>
      </c>
      <c r="M217" s="46">
        <v>0</v>
      </c>
      <c r="N217" s="47">
        <v>0</v>
      </c>
      <c r="O217" s="40" t="s">
        <v>27</v>
      </c>
      <c r="P217" s="40" t="s">
        <v>510</v>
      </c>
      <c r="R217" t="s">
        <v>1586</v>
      </c>
      <c r="S217">
        <f t="shared" si="11"/>
        <v>89.551724137931032</v>
      </c>
      <c r="T217" s="54">
        <f t="shared" si="10"/>
        <v>89</v>
      </c>
    </row>
    <row r="218" spans="1:20" x14ac:dyDescent="0.35">
      <c r="A218" s="40" t="s">
        <v>506</v>
      </c>
      <c r="B218" s="40"/>
      <c r="C218" s="41" t="s">
        <v>665</v>
      </c>
      <c r="D218" s="42" t="s">
        <v>666</v>
      </c>
      <c r="E218" s="42" t="s">
        <v>667</v>
      </c>
      <c r="F218" s="43" t="s">
        <v>43</v>
      </c>
      <c r="G218" s="43" t="s">
        <v>44</v>
      </c>
      <c r="H218" s="61" t="s">
        <v>20</v>
      </c>
      <c r="I218" s="44">
        <v>0.1</v>
      </c>
      <c r="J218" s="45">
        <v>0.57999999999999996</v>
      </c>
      <c r="K218" s="65">
        <v>0.57999999999999996</v>
      </c>
      <c r="L218" s="45">
        <v>0</v>
      </c>
      <c r="M218" s="46">
        <v>0</v>
      </c>
      <c r="N218" s="47">
        <v>0</v>
      </c>
      <c r="O218" s="40" t="s">
        <v>27</v>
      </c>
      <c r="P218" s="40" t="s">
        <v>510</v>
      </c>
      <c r="R218" t="s">
        <v>1586</v>
      </c>
      <c r="S218">
        <f t="shared" si="11"/>
        <v>89.551724137931032</v>
      </c>
      <c r="T218" s="54">
        <f t="shared" si="10"/>
        <v>89</v>
      </c>
    </row>
    <row r="219" spans="1:20" ht="21.5" x14ac:dyDescent="0.35">
      <c r="A219" s="40" t="s">
        <v>506</v>
      </c>
      <c r="B219" s="40"/>
      <c r="C219" s="41" t="s">
        <v>668</v>
      </c>
      <c r="D219" s="42" t="s">
        <v>669</v>
      </c>
      <c r="E219" s="42" t="s">
        <v>670</v>
      </c>
      <c r="F219" s="43" t="s">
        <v>142</v>
      </c>
      <c r="G219" s="43" t="s">
        <v>84</v>
      </c>
      <c r="H219" s="61" t="s">
        <v>20</v>
      </c>
      <c r="I219" s="44">
        <v>0.1</v>
      </c>
      <c r="J219" s="45">
        <v>0.57999999999999996</v>
      </c>
      <c r="K219" s="65">
        <v>0.57999999999999996</v>
      </c>
      <c r="L219" s="45">
        <v>0</v>
      </c>
      <c r="M219" s="46">
        <v>0</v>
      </c>
      <c r="N219" s="47">
        <v>0</v>
      </c>
      <c r="O219" s="40" t="s">
        <v>27</v>
      </c>
      <c r="P219" s="40" t="s">
        <v>510</v>
      </c>
      <c r="R219" t="s">
        <v>1586</v>
      </c>
      <c r="S219">
        <f t="shared" si="11"/>
        <v>89.551724137931032</v>
      </c>
      <c r="T219" s="54">
        <f t="shared" si="10"/>
        <v>89</v>
      </c>
    </row>
    <row r="220" spans="1:20" ht="21.5" x14ac:dyDescent="0.35">
      <c r="A220" s="40" t="s">
        <v>506</v>
      </c>
      <c r="B220" s="40"/>
      <c r="C220" s="41" t="s">
        <v>671</v>
      </c>
      <c r="D220" s="42" t="s">
        <v>672</v>
      </c>
      <c r="E220" s="42" t="s">
        <v>673</v>
      </c>
      <c r="F220" s="43" t="s">
        <v>142</v>
      </c>
      <c r="G220" s="43" t="s">
        <v>84</v>
      </c>
      <c r="H220" s="61" t="s">
        <v>20</v>
      </c>
      <c r="I220" s="44">
        <v>0.1</v>
      </c>
      <c r="J220" s="45">
        <v>0.57999999999999996</v>
      </c>
      <c r="K220" s="65">
        <v>0.57999999999999996</v>
      </c>
      <c r="L220" s="45">
        <v>0</v>
      </c>
      <c r="M220" s="46">
        <v>0</v>
      </c>
      <c r="N220" s="47">
        <v>0</v>
      </c>
      <c r="O220" s="40" t="s">
        <v>27</v>
      </c>
      <c r="P220" s="40" t="s">
        <v>510</v>
      </c>
      <c r="R220" t="s">
        <v>1586</v>
      </c>
      <c r="S220">
        <f t="shared" si="11"/>
        <v>89.551724137931032</v>
      </c>
      <c r="T220" s="54">
        <f t="shared" si="10"/>
        <v>89</v>
      </c>
    </row>
    <row r="221" spans="1:20" x14ac:dyDescent="0.35">
      <c r="A221" s="40" t="s">
        <v>506</v>
      </c>
      <c r="B221" s="40"/>
      <c r="C221" s="41" t="s">
        <v>674</v>
      </c>
      <c r="D221" s="42" t="s">
        <v>675</v>
      </c>
      <c r="E221" s="42" t="s">
        <v>676</v>
      </c>
      <c r="F221" s="43" t="s">
        <v>25</v>
      </c>
      <c r="G221" s="43" t="s">
        <v>26</v>
      </c>
      <c r="H221" s="61" t="s">
        <v>20</v>
      </c>
      <c r="I221" s="44">
        <v>0.1</v>
      </c>
      <c r="J221" s="45">
        <v>0.59</v>
      </c>
      <c r="K221" s="65">
        <v>0.59</v>
      </c>
      <c r="L221" s="45">
        <v>0</v>
      </c>
      <c r="M221" s="46">
        <v>0</v>
      </c>
      <c r="N221" s="47">
        <v>0</v>
      </c>
      <c r="O221" s="40" t="s">
        <v>27</v>
      </c>
      <c r="P221" s="40" t="s">
        <v>510</v>
      </c>
      <c r="R221" t="s">
        <v>1586</v>
      </c>
      <c r="S221">
        <f t="shared" si="11"/>
        <v>88.033898305084747</v>
      </c>
      <c r="T221" s="54">
        <f t="shared" si="10"/>
        <v>88</v>
      </c>
    </row>
    <row r="222" spans="1:20" x14ac:dyDescent="0.35">
      <c r="A222" s="40" t="s">
        <v>506</v>
      </c>
      <c r="B222" s="40"/>
      <c r="C222" s="41" t="s">
        <v>677</v>
      </c>
      <c r="D222" s="42" t="s">
        <v>678</v>
      </c>
      <c r="E222" s="42" t="s">
        <v>679</v>
      </c>
      <c r="F222" s="43" t="s">
        <v>25</v>
      </c>
      <c r="G222" s="43" t="s">
        <v>26</v>
      </c>
      <c r="H222" s="61" t="s">
        <v>20</v>
      </c>
      <c r="I222" s="44">
        <v>0.1</v>
      </c>
      <c r="J222" s="45">
        <v>0.59</v>
      </c>
      <c r="K222" s="65">
        <v>0.59</v>
      </c>
      <c r="L222" s="45">
        <v>0</v>
      </c>
      <c r="M222" s="46">
        <v>0</v>
      </c>
      <c r="N222" s="47">
        <v>0</v>
      </c>
      <c r="O222" s="40" t="s">
        <v>27</v>
      </c>
      <c r="P222" s="40" t="s">
        <v>510</v>
      </c>
      <c r="R222" t="s">
        <v>1586</v>
      </c>
      <c r="S222">
        <f t="shared" si="11"/>
        <v>88.033898305084747</v>
      </c>
      <c r="T222" s="54">
        <f t="shared" si="10"/>
        <v>88</v>
      </c>
    </row>
    <row r="223" spans="1:20" x14ac:dyDescent="0.35">
      <c r="A223" s="40" t="s">
        <v>506</v>
      </c>
      <c r="B223" s="40"/>
      <c r="C223" s="41" t="s">
        <v>680</v>
      </c>
      <c r="D223" s="42" t="s">
        <v>681</v>
      </c>
      <c r="E223" s="42" t="s">
        <v>682</v>
      </c>
      <c r="F223" s="43" t="s">
        <v>83</v>
      </c>
      <c r="G223" s="43" t="s">
        <v>84</v>
      </c>
      <c r="H223" s="61" t="s">
        <v>20</v>
      </c>
      <c r="I223" s="44">
        <v>0.1</v>
      </c>
      <c r="J223" s="45">
        <v>0.59</v>
      </c>
      <c r="K223" s="65">
        <v>0.59</v>
      </c>
      <c r="L223" s="45">
        <v>0</v>
      </c>
      <c r="M223" s="46">
        <v>0</v>
      </c>
      <c r="N223" s="47">
        <v>0</v>
      </c>
      <c r="O223" s="40" t="s">
        <v>27</v>
      </c>
      <c r="P223" s="40" t="s">
        <v>510</v>
      </c>
      <c r="R223" t="s">
        <v>1586</v>
      </c>
      <c r="S223">
        <f t="shared" si="11"/>
        <v>88.033898305084747</v>
      </c>
      <c r="T223" s="54">
        <f t="shared" si="10"/>
        <v>88</v>
      </c>
    </row>
    <row r="224" spans="1:20" x14ac:dyDescent="0.35">
      <c r="A224" s="40" t="s">
        <v>506</v>
      </c>
      <c r="B224" s="40"/>
      <c r="C224" s="41" t="s">
        <v>688</v>
      </c>
      <c r="D224" s="42" t="s">
        <v>689</v>
      </c>
      <c r="E224" s="42" t="s">
        <v>690</v>
      </c>
      <c r="F224" s="43" t="s">
        <v>113</v>
      </c>
      <c r="G224" s="43" t="s">
        <v>84</v>
      </c>
      <c r="H224" s="61" t="s">
        <v>20</v>
      </c>
      <c r="I224" s="44">
        <v>0.1</v>
      </c>
      <c r="J224" s="45">
        <v>0.59</v>
      </c>
      <c r="K224" s="65">
        <v>0.59</v>
      </c>
      <c r="L224" s="45">
        <v>0</v>
      </c>
      <c r="M224" s="46">
        <v>0</v>
      </c>
      <c r="N224" s="47">
        <v>0</v>
      </c>
      <c r="O224" s="40" t="s">
        <v>27</v>
      </c>
      <c r="P224" s="40" t="s">
        <v>510</v>
      </c>
      <c r="R224" t="s">
        <v>1586</v>
      </c>
      <c r="S224">
        <f t="shared" si="11"/>
        <v>88.033898305084747</v>
      </c>
      <c r="T224" s="54">
        <f t="shared" si="10"/>
        <v>88</v>
      </c>
    </row>
    <row r="225" spans="1:20" ht="21.5" x14ac:dyDescent="0.35">
      <c r="A225" s="40" t="s">
        <v>506</v>
      </c>
      <c r="B225" s="40"/>
      <c r="C225" s="41" t="s">
        <v>683</v>
      </c>
      <c r="D225" s="42" t="s">
        <v>657</v>
      </c>
      <c r="E225" s="42" t="s">
        <v>684</v>
      </c>
      <c r="F225" s="43" t="s">
        <v>32</v>
      </c>
      <c r="G225" s="43" t="s">
        <v>33</v>
      </c>
      <c r="H225" s="61" t="s">
        <v>20</v>
      </c>
      <c r="I225" s="44">
        <v>0.1</v>
      </c>
      <c r="J225" s="45">
        <v>0.59</v>
      </c>
      <c r="K225" s="65">
        <v>0.59</v>
      </c>
      <c r="L225" s="45">
        <v>0</v>
      </c>
      <c r="M225" s="46">
        <v>0</v>
      </c>
      <c r="N225" s="47">
        <v>0</v>
      </c>
      <c r="O225" s="40" t="s">
        <v>27</v>
      </c>
      <c r="P225" s="40" t="s">
        <v>510</v>
      </c>
      <c r="R225" t="s">
        <v>1586</v>
      </c>
      <c r="S225">
        <f t="shared" si="11"/>
        <v>88.033898305084747</v>
      </c>
      <c r="T225" s="54">
        <f t="shared" si="10"/>
        <v>88</v>
      </c>
    </row>
    <row r="226" spans="1:20" x14ac:dyDescent="0.35">
      <c r="A226" s="40" t="s">
        <v>506</v>
      </c>
      <c r="B226" s="40"/>
      <c r="C226" s="41" t="s">
        <v>691</v>
      </c>
      <c r="D226" s="42" t="s">
        <v>692</v>
      </c>
      <c r="E226" s="42" t="s">
        <v>693</v>
      </c>
      <c r="F226" s="43" t="s">
        <v>58</v>
      </c>
      <c r="G226" s="43" t="s">
        <v>59</v>
      </c>
      <c r="H226" s="61" t="s">
        <v>20</v>
      </c>
      <c r="I226" s="44">
        <v>0.1</v>
      </c>
      <c r="J226" s="45">
        <v>0.61</v>
      </c>
      <c r="K226" s="65">
        <v>0.61</v>
      </c>
      <c r="L226" s="45">
        <v>0</v>
      </c>
      <c r="M226" s="46">
        <v>0</v>
      </c>
      <c r="N226" s="47">
        <v>0</v>
      </c>
      <c r="O226" s="40" t="s">
        <v>27</v>
      </c>
      <c r="P226" s="40" t="s">
        <v>510</v>
      </c>
      <c r="R226" t="s">
        <v>1586</v>
      </c>
      <c r="S226">
        <f t="shared" si="11"/>
        <v>85.147540983606561</v>
      </c>
      <c r="T226" s="54">
        <f t="shared" ref="T226:T289" si="12">ROUNDDOWN(S226,0)</f>
        <v>85</v>
      </c>
    </row>
    <row r="227" spans="1:20" x14ac:dyDescent="0.35">
      <c r="A227" s="40" t="s">
        <v>506</v>
      </c>
      <c r="B227" s="40"/>
      <c r="C227" s="41" t="s">
        <v>694</v>
      </c>
      <c r="D227" s="42" t="s">
        <v>695</v>
      </c>
      <c r="E227" s="42" t="s">
        <v>696</v>
      </c>
      <c r="F227" s="43" t="s">
        <v>108</v>
      </c>
      <c r="G227" s="43" t="s">
        <v>109</v>
      </c>
      <c r="H227" s="61" t="s">
        <v>20</v>
      </c>
      <c r="I227" s="44">
        <v>0.1</v>
      </c>
      <c r="J227" s="45">
        <v>0.61</v>
      </c>
      <c r="K227" s="65">
        <v>0.61</v>
      </c>
      <c r="L227" s="45">
        <v>0</v>
      </c>
      <c r="M227" s="46">
        <v>0</v>
      </c>
      <c r="N227" s="47">
        <v>0</v>
      </c>
      <c r="O227" s="40" t="s">
        <v>27</v>
      </c>
      <c r="P227" s="40" t="s">
        <v>510</v>
      </c>
      <c r="R227" t="s">
        <v>1586</v>
      </c>
      <c r="S227">
        <f t="shared" si="11"/>
        <v>85.147540983606561</v>
      </c>
      <c r="T227" s="54">
        <f t="shared" si="12"/>
        <v>85</v>
      </c>
    </row>
    <row r="228" spans="1:20" ht="21.5" x14ac:dyDescent="0.35">
      <c r="A228" s="40" t="s">
        <v>506</v>
      </c>
      <c r="B228" s="40"/>
      <c r="C228" s="41" t="s">
        <v>697</v>
      </c>
      <c r="D228" s="42" t="s">
        <v>698</v>
      </c>
      <c r="E228" s="42" t="s">
        <v>699</v>
      </c>
      <c r="F228" s="43" t="s">
        <v>54</v>
      </c>
      <c r="G228" s="43" t="s">
        <v>33</v>
      </c>
      <c r="H228" s="61" t="s">
        <v>20</v>
      </c>
      <c r="I228" s="44">
        <v>0.1</v>
      </c>
      <c r="J228" s="45">
        <v>0.61</v>
      </c>
      <c r="K228" s="65">
        <v>0.61</v>
      </c>
      <c r="L228" s="45">
        <v>0</v>
      </c>
      <c r="M228" s="46">
        <v>0</v>
      </c>
      <c r="N228" s="47">
        <v>0</v>
      </c>
      <c r="O228" s="40" t="s">
        <v>27</v>
      </c>
      <c r="P228" s="40" t="s">
        <v>510</v>
      </c>
      <c r="R228" t="s">
        <v>1586</v>
      </c>
      <c r="S228">
        <f t="shared" si="11"/>
        <v>85.147540983606561</v>
      </c>
      <c r="T228" s="54">
        <f t="shared" si="12"/>
        <v>85</v>
      </c>
    </row>
    <row r="229" spans="1:20" ht="21.5" x14ac:dyDescent="0.35">
      <c r="A229" s="40" t="s">
        <v>506</v>
      </c>
      <c r="B229" s="40"/>
      <c r="C229" s="41" t="s">
        <v>700</v>
      </c>
      <c r="D229" s="42" t="s">
        <v>701</v>
      </c>
      <c r="E229" s="42" t="s">
        <v>702</v>
      </c>
      <c r="F229" s="43" t="s">
        <v>233</v>
      </c>
      <c r="G229" s="43" t="s">
        <v>234</v>
      </c>
      <c r="H229" s="61" t="s">
        <v>20</v>
      </c>
      <c r="I229" s="44">
        <v>0.1</v>
      </c>
      <c r="J229" s="45">
        <v>0.61</v>
      </c>
      <c r="K229" s="65">
        <v>0.61</v>
      </c>
      <c r="L229" s="45">
        <v>0</v>
      </c>
      <c r="M229" s="46">
        <v>0</v>
      </c>
      <c r="N229" s="47">
        <v>0</v>
      </c>
      <c r="O229" s="40" t="s">
        <v>27</v>
      </c>
      <c r="P229" s="40" t="s">
        <v>510</v>
      </c>
      <c r="R229" t="s">
        <v>1586</v>
      </c>
      <c r="S229">
        <f t="shared" si="11"/>
        <v>85.147540983606561</v>
      </c>
      <c r="T229" s="54">
        <f t="shared" si="12"/>
        <v>85</v>
      </c>
    </row>
    <row r="230" spans="1:20" x14ac:dyDescent="0.35">
      <c r="A230" s="40" t="s">
        <v>506</v>
      </c>
      <c r="B230" s="40"/>
      <c r="C230" s="41" t="s">
        <v>703</v>
      </c>
      <c r="D230" s="42" t="s">
        <v>704</v>
      </c>
      <c r="E230" s="42" t="s">
        <v>705</v>
      </c>
      <c r="F230" s="43" t="s">
        <v>248</v>
      </c>
      <c r="G230" s="43" t="s">
        <v>44</v>
      </c>
      <c r="H230" s="61" t="s">
        <v>20</v>
      </c>
      <c r="I230" s="44">
        <v>0.1</v>
      </c>
      <c r="J230" s="45">
        <v>0.61</v>
      </c>
      <c r="K230" s="65">
        <v>0.61</v>
      </c>
      <c r="L230" s="45">
        <v>0</v>
      </c>
      <c r="M230" s="46">
        <v>0</v>
      </c>
      <c r="N230" s="47">
        <v>0</v>
      </c>
      <c r="O230" s="40" t="s">
        <v>27</v>
      </c>
      <c r="P230" s="40" t="s">
        <v>510</v>
      </c>
      <c r="R230" t="s">
        <v>1586</v>
      </c>
      <c r="S230">
        <f t="shared" si="11"/>
        <v>85.147540983606561</v>
      </c>
      <c r="T230" s="54">
        <f t="shared" si="12"/>
        <v>85</v>
      </c>
    </row>
    <row r="231" spans="1:20" x14ac:dyDescent="0.35">
      <c r="A231" s="40" t="s">
        <v>506</v>
      </c>
      <c r="B231" s="40"/>
      <c r="C231" s="41" t="s">
        <v>706</v>
      </c>
      <c r="D231" s="42" t="s">
        <v>707</v>
      </c>
      <c r="E231" s="42" t="s">
        <v>708</v>
      </c>
      <c r="F231" s="43" t="s">
        <v>63</v>
      </c>
      <c r="G231" s="43" t="s">
        <v>64</v>
      </c>
      <c r="H231" s="61" t="s">
        <v>20</v>
      </c>
      <c r="I231" s="44">
        <v>0.1</v>
      </c>
      <c r="J231" s="45">
        <v>0.62</v>
      </c>
      <c r="K231" s="65">
        <v>0.62</v>
      </c>
      <c r="L231" s="45">
        <v>0</v>
      </c>
      <c r="M231" s="46">
        <v>0</v>
      </c>
      <c r="N231" s="47">
        <v>0</v>
      </c>
      <c r="O231" s="40" t="s">
        <v>27</v>
      </c>
      <c r="P231" s="40" t="s">
        <v>510</v>
      </c>
      <c r="R231" t="s">
        <v>1586</v>
      </c>
      <c r="S231">
        <f t="shared" si="11"/>
        <v>83.774193548387089</v>
      </c>
      <c r="T231" s="54">
        <f t="shared" si="12"/>
        <v>83</v>
      </c>
    </row>
    <row r="232" spans="1:20" ht="21.5" x14ac:dyDescent="0.35">
      <c r="A232" s="40" t="s">
        <v>506</v>
      </c>
      <c r="B232" s="40"/>
      <c r="C232" s="41" t="s">
        <v>709</v>
      </c>
      <c r="D232" s="42" t="s">
        <v>710</v>
      </c>
      <c r="E232" s="42" t="s">
        <v>711</v>
      </c>
      <c r="F232" s="43" t="s">
        <v>58</v>
      </c>
      <c r="G232" s="43" t="s">
        <v>104</v>
      </c>
      <c r="H232" s="61" t="s">
        <v>20</v>
      </c>
      <c r="I232" s="44">
        <v>0.1</v>
      </c>
      <c r="J232" s="45">
        <v>0.62</v>
      </c>
      <c r="K232" s="65">
        <v>0.62</v>
      </c>
      <c r="L232" s="45">
        <v>0</v>
      </c>
      <c r="M232" s="46">
        <v>0</v>
      </c>
      <c r="N232" s="47">
        <v>0</v>
      </c>
      <c r="O232" s="40" t="s">
        <v>27</v>
      </c>
      <c r="P232" s="40" t="s">
        <v>510</v>
      </c>
      <c r="R232" t="s">
        <v>1586</v>
      </c>
      <c r="S232">
        <f t="shared" si="11"/>
        <v>83.774193548387089</v>
      </c>
      <c r="T232" s="54">
        <f t="shared" si="12"/>
        <v>83</v>
      </c>
    </row>
    <row r="233" spans="1:20" ht="21.5" x14ac:dyDescent="0.35">
      <c r="A233" s="40" t="s">
        <v>506</v>
      </c>
      <c r="B233" s="40"/>
      <c r="C233" s="41" t="s">
        <v>712</v>
      </c>
      <c r="D233" s="42" t="s">
        <v>713</v>
      </c>
      <c r="E233" s="42" t="s">
        <v>714</v>
      </c>
      <c r="F233" s="43" t="s">
        <v>58</v>
      </c>
      <c r="G233" s="43" t="s">
        <v>104</v>
      </c>
      <c r="H233" s="61" t="s">
        <v>20</v>
      </c>
      <c r="I233" s="44">
        <v>0.1</v>
      </c>
      <c r="J233" s="45">
        <v>0.62</v>
      </c>
      <c r="K233" s="65">
        <v>0.62</v>
      </c>
      <c r="L233" s="45">
        <v>0</v>
      </c>
      <c r="M233" s="46">
        <v>0</v>
      </c>
      <c r="N233" s="47">
        <v>0</v>
      </c>
      <c r="O233" s="40" t="s">
        <v>27</v>
      </c>
      <c r="P233" s="40" t="s">
        <v>510</v>
      </c>
      <c r="R233" t="s">
        <v>1586</v>
      </c>
      <c r="S233">
        <f t="shared" si="11"/>
        <v>83.774193548387089</v>
      </c>
      <c r="T233" s="54">
        <f t="shared" si="12"/>
        <v>83</v>
      </c>
    </row>
    <row r="234" spans="1:20" ht="21.5" x14ac:dyDescent="0.35">
      <c r="A234" s="40" t="s">
        <v>506</v>
      </c>
      <c r="B234" s="40"/>
      <c r="C234" s="41" t="s">
        <v>715</v>
      </c>
      <c r="D234" s="42" t="s">
        <v>716</v>
      </c>
      <c r="E234" s="42" t="s">
        <v>717</v>
      </c>
      <c r="F234" s="43" t="s">
        <v>58</v>
      </c>
      <c r="G234" s="43" t="s">
        <v>104</v>
      </c>
      <c r="H234" s="61" t="s">
        <v>20</v>
      </c>
      <c r="I234" s="44">
        <v>0.1</v>
      </c>
      <c r="J234" s="45">
        <v>0.62</v>
      </c>
      <c r="K234" s="65">
        <v>0.62</v>
      </c>
      <c r="L234" s="45">
        <v>0</v>
      </c>
      <c r="M234" s="46">
        <v>0</v>
      </c>
      <c r="N234" s="47">
        <v>0</v>
      </c>
      <c r="O234" s="40" t="s">
        <v>27</v>
      </c>
      <c r="P234" s="40" t="s">
        <v>510</v>
      </c>
      <c r="R234" t="s">
        <v>1586</v>
      </c>
      <c r="S234">
        <f t="shared" si="11"/>
        <v>83.774193548387089</v>
      </c>
      <c r="T234" s="54">
        <f t="shared" si="12"/>
        <v>83</v>
      </c>
    </row>
    <row r="235" spans="1:20" x14ac:dyDescent="0.35">
      <c r="A235" s="40" t="s">
        <v>506</v>
      </c>
      <c r="B235" s="40"/>
      <c r="C235" s="41" t="s">
        <v>718</v>
      </c>
      <c r="D235" s="42" t="s">
        <v>719</v>
      </c>
      <c r="E235" s="42" t="s">
        <v>720</v>
      </c>
      <c r="F235" s="43" t="s">
        <v>25</v>
      </c>
      <c r="G235" s="43" t="s">
        <v>26</v>
      </c>
      <c r="H235" s="61" t="s">
        <v>20</v>
      </c>
      <c r="I235" s="44">
        <v>0.1</v>
      </c>
      <c r="J235" s="45">
        <v>0.63</v>
      </c>
      <c r="K235" s="65">
        <v>0.63</v>
      </c>
      <c r="L235" s="45">
        <v>0</v>
      </c>
      <c r="M235" s="46">
        <v>0</v>
      </c>
      <c r="N235" s="47">
        <v>0</v>
      </c>
      <c r="O235" s="40" t="s">
        <v>27</v>
      </c>
      <c r="P235" s="40" t="s">
        <v>510</v>
      </c>
      <c r="R235" t="s">
        <v>1586</v>
      </c>
      <c r="S235">
        <f t="shared" si="11"/>
        <v>82.444444444444443</v>
      </c>
      <c r="T235" s="54">
        <f t="shared" si="12"/>
        <v>82</v>
      </c>
    </row>
    <row r="236" spans="1:20" x14ac:dyDescent="0.35">
      <c r="A236" s="40" t="s">
        <v>506</v>
      </c>
      <c r="B236" s="40"/>
      <c r="C236" s="41" t="s">
        <v>721</v>
      </c>
      <c r="D236" s="42" t="s">
        <v>722</v>
      </c>
      <c r="E236" s="42" t="s">
        <v>723</v>
      </c>
      <c r="F236" s="43" t="s">
        <v>113</v>
      </c>
      <c r="G236" s="43" t="s">
        <v>84</v>
      </c>
      <c r="H236" s="61" t="s">
        <v>20</v>
      </c>
      <c r="I236" s="44">
        <v>0.1</v>
      </c>
      <c r="J236" s="45">
        <v>0.63</v>
      </c>
      <c r="K236" s="65">
        <v>0.63</v>
      </c>
      <c r="L236" s="45">
        <v>0</v>
      </c>
      <c r="M236" s="46">
        <v>0</v>
      </c>
      <c r="N236" s="47">
        <v>0</v>
      </c>
      <c r="O236" s="40" t="s">
        <v>27</v>
      </c>
      <c r="P236" s="40" t="s">
        <v>510</v>
      </c>
      <c r="R236" t="s">
        <v>1586</v>
      </c>
      <c r="S236">
        <f t="shared" si="11"/>
        <v>82.444444444444443</v>
      </c>
      <c r="T236" s="54">
        <f t="shared" si="12"/>
        <v>82</v>
      </c>
    </row>
    <row r="237" spans="1:20" x14ac:dyDescent="0.35">
      <c r="A237" s="40" t="s">
        <v>506</v>
      </c>
      <c r="B237" s="40"/>
      <c r="C237" s="41" t="s">
        <v>724</v>
      </c>
      <c r="D237" s="42" t="s">
        <v>725</v>
      </c>
      <c r="E237" s="42" t="s">
        <v>726</v>
      </c>
      <c r="F237" s="43" t="s">
        <v>113</v>
      </c>
      <c r="G237" s="43" t="s">
        <v>84</v>
      </c>
      <c r="H237" s="61" t="s">
        <v>20</v>
      </c>
      <c r="I237" s="44">
        <v>0.1</v>
      </c>
      <c r="J237" s="45">
        <v>0.63</v>
      </c>
      <c r="K237" s="65">
        <v>0.63</v>
      </c>
      <c r="L237" s="45">
        <v>0</v>
      </c>
      <c r="M237" s="46">
        <v>0</v>
      </c>
      <c r="N237" s="47">
        <v>0</v>
      </c>
      <c r="O237" s="40" t="s">
        <v>27</v>
      </c>
      <c r="P237" s="40" t="s">
        <v>510</v>
      </c>
      <c r="R237" t="s">
        <v>1586</v>
      </c>
      <c r="S237">
        <f t="shared" si="11"/>
        <v>82.444444444444443</v>
      </c>
      <c r="T237" s="54">
        <f t="shared" si="12"/>
        <v>82</v>
      </c>
    </row>
    <row r="238" spans="1:20" x14ac:dyDescent="0.35">
      <c r="A238" s="40" t="s">
        <v>506</v>
      </c>
      <c r="B238" s="40"/>
      <c r="C238" s="102" t="s">
        <v>887</v>
      </c>
      <c r="D238" s="42" t="s">
        <v>888</v>
      </c>
      <c r="E238" s="42" t="s">
        <v>889</v>
      </c>
      <c r="F238" s="43" t="s">
        <v>94</v>
      </c>
      <c r="G238" s="43" t="s">
        <v>95</v>
      </c>
      <c r="H238" s="61" t="s">
        <v>20</v>
      </c>
      <c r="I238" s="44">
        <v>0.1</v>
      </c>
      <c r="J238" s="45">
        <v>0.63</v>
      </c>
      <c r="K238" s="65">
        <v>0.63</v>
      </c>
      <c r="L238" s="45" t="s">
        <v>887</v>
      </c>
      <c r="M238" s="46" t="s">
        <v>888</v>
      </c>
      <c r="N238" s="47" t="s">
        <v>889</v>
      </c>
      <c r="O238" s="40" t="s">
        <v>94</v>
      </c>
      <c r="P238" s="40" t="s">
        <v>95</v>
      </c>
      <c r="R238" t="s">
        <v>1586</v>
      </c>
      <c r="S238">
        <f t="shared" si="11"/>
        <v>82.444444444444443</v>
      </c>
      <c r="T238" s="54">
        <f t="shared" si="12"/>
        <v>82</v>
      </c>
    </row>
    <row r="239" spans="1:20" x14ac:dyDescent="0.35">
      <c r="A239" s="40" t="s">
        <v>506</v>
      </c>
      <c r="B239" s="40"/>
      <c r="C239" s="102" t="s">
        <v>890</v>
      </c>
      <c r="D239" s="42" t="s">
        <v>891</v>
      </c>
      <c r="E239" s="42" t="s">
        <v>892</v>
      </c>
      <c r="F239" s="43" t="s">
        <v>94</v>
      </c>
      <c r="G239" s="43" t="s">
        <v>95</v>
      </c>
      <c r="H239" s="61" t="s">
        <v>20</v>
      </c>
      <c r="I239" s="44">
        <v>0.1</v>
      </c>
      <c r="J239" s="45">
        <v>0.63</v>
      </c>
      <c r="K239" s="65">
        <v>0.63</v>
      </c>
      <c r="L239" s="45" t="s">
        <v>890</v>
      </c>
      <c r="M239" s="46" t="s">
        <v>891</v>
      </c>
      <c r="N239" s="47" t="s">
        <v>892</v>
      </c>
      <c r="O239" s="40" t="s">
        <v>94</v>
      </c>
      <c r="P239" s="40" t="s">
        <v>95</v>
      </c>
      <c r="R239" t="s">
        <v>1586</v>
      </c>
      <c r="S239">
        <f t="shared" si="11"/>
        <v>82.444444444444443</v>
      </c>
      <c r="T239" s="54">
        <f t="shared" si="12"/>
        <v>82</v>
      </c>
    </row>
    <row r="240" spans="1:20" x14ac:dyDescent="0.35">
      <c r="A240" s="40" t="s">
        <v>506</v>
      </c>
      <c r="B240" s="40"/>
      <c r="C240" s="102" t="s">
        <v>893</v>
      </c>
      <c r="D240" s="42" t="s">
        <v>894</v>
      </c>
      <c r="E240" s="42" t="s">
        <v>895</v>
      </c>
      <c r="F240" s="43" t="s">
        <v>94</v>
      </c>
      <c r="G240" s="43" t="s">
        <v>95</v>
      </c>
      <c r="H240" s="61" t="s">
        <v>20</v>
      </c>
      <c r="I240" s="44">
        <v>0.1</v>
      </c>
      <c r="J240" s="45">
        <v>0.63</v>
      </c>
      <c r="K240" s="65">
        <v>0.63</v>
      </c>
      <c r="L240" s="45" t="s">
        <v>893</v>
      </c>
      <c r="M240" s="46" t="s">
        <v>894</v>
      </c>
      <c r="N240" s="47" t="s">
        <v>895</v>
      </c>
      <c r="O240" s="40" t="s">
        <v>94</v>
      </c>
      <c r="P240" s="40" t="s">
        <v>95</v>
      </c>
      <c r="R240" t="s">
        <v>1586</v>
      </c>
      <c r="S240">
        <f t="shared" si="11"/>
        <v>82.444444444444443</v>
      </c>
      <c r="T240" s="54">
        <f t="shared" si="12"/>
        <v>82</v>
      </c>
    </row>
    <row r="241" spans="1:20" ht="21.5" x14ac:dyDescent="0.35">
      <c r="A241" s="40" t="s">
        <v>506</v>
      </c>
      <c r="B241" s="40"/>
      <c r="C241" s="102" t="s">
        <v>911</v>
      </c>
      <c r="D241" s="42" t="s">
        <v>912</v>
      </c>
      <c r="E241" s="42" t="s">
        <v>913</v>
      </c>
      <c r="F241" s="43" t="s">
        <v>94</v>
      </c>
      <c r="G241" s="43" t="s">
        <v>194</v>
      </c>
      <c r="H241" s="61" t="s">
        <v>20</v>
      </c>
      <c r="I241" s="44">
        <v>0.1</v>
      </c>
      <c r="J241" s="45">
        <v>0.63</v>
      </c>
      <c r="K241" s="65">
        <v>0.63</v>
      </c>
      <c r="L241" s="45" t="s">
        <v>911</v>
      </c>
      <c r="M241" s="46" t="s">
        <v>912</v>
      </c>
      <c r="N241" s="47" t="s">
        <v>913</v>
      </c>
      <c r="O241" s="40" t="s">
        <v>94</v>
      </c>
      <c r="P241" s="40" t="s">
        <v>194</v>
      </c>
      <c r="R241" t="s">
        <v>1586</v>
      </c>
      <c r="S241">
        <f t="shared" si="11"/>
        <v>82.444444444444443</v>
      </c>
      <c r="T241" s="54">
        <f t="shared" si="12"/>
        <v>82</v>
      </c>
    </row>
    <row r="242" spans="1:20" x14ac:dyDescent="0.35">
      <c r="A242" s="40" t="s">
        <v>506</v>
      </c>
      <c r="B242" s="40"/>
      <c r="C242" s="41" t="s">
        <v>727</v>
      </c>
      <c r="D242" s="42" t="s">
        <v>728</v>
      </c>
      <c r="E242" s="42" t="s">
        <v>729</v>
      </c>
      <c r="F242" s="43" t="s">
        <v>58</v>
      </c>
      <c r="G242" s="43" t="s">
        <v>59</v>
      </c>
      <c r="H242" s="61" t="s">
        <v>20</v>
      </c>
      <c r="I242" s="44">
        <v>0.1</v>
      </c>
      <c r="J242" s="45">
        <v>0.63</v>
      </c>
      <c r="K242" s="65">
        <v>0.63</v>
      </c>
      <c r="L242" s="45">
        <v>0</v>
      </c>
      <c r="M242" s="46">
        <v>0</v>
      </c>
      <c r="N242" s="47">
        <v>0</v>
      </c>
      <c r="O242" s="40" t="s">
        <v>27</v>
      </c>
      <c r="P242" s="40" t="s">
        <v>510</v>
      </c>
      <c r="R242" t="s">
        <v>1586</v>
      </c>
      <c r="S242">
        <f t="shared" si="11"/>
        <v>82.444444444444443</v>
      </c>
      <c r="T242" s="54">
        <f t="shared" si="12"/>
        <v>82</v>
      </c>
    </row>
    <row r="243" spans="1:20" x14ac:dyDescent="0.35">
      <c r="A243" s="40" t="s">
        <v>506</v>
      </c>
      <c r="B243" s="40"/>
      <c r="C243" s="41" t="s">
        <v>730</v>
      </c>
      <c r="D243" s="42" t="s">
        <v>731</v>
      </c>
      <c r="E243" s="42" t="s">
        <v>732</v>
      </c>
      <c r="F243" s="43" t="s">
        <v>63</v>
      </c>
      <c r="G243" s="43" t="s">
        <v>59</v>
      </c>
      <c r="H243" s="61" t="s">
        <v>20</v>
      </c>
      <c r="I243" s="44">
        <v>0.1</v>
      </c>
      <c r="J243" s="45">
        <v>0.63</v>
      </c>
      <c r="K243" s="65">
        <v>0.63</v>
      </c>
      <c r="L243" s="45">
        <v>0</v>
      </c>
      <c r="M243" s="46">
        <v>0</v>
      </c>
      <c r="N243" s="47">
        <v>0</v>
      </c>
      <c r="O243" s="40" t="s">
        <v>27</v>
      </c>
      <c r="P243" s="40" t="s">
        <v>510</v>
      </c>
      <c r="R243" t="s">
        <v>1586</v>
      </c>
      <c r="S243">
        <f t="shared" si="11"/>
        <v>82.444444444444443</v>
      </c>
      <c r="T243" s="54">
        <f t="shared" si="12"/>
        <v>82</v>
      </c>
    </row>
    <row r="244" spans="1:20" x14ac:dyDescent="0.35">
      <c r="A244" s="40" t="s">
        <v>506</v>
      </c>
      <c r="B244" s="40"/>
      <c r="C244" s="41" t="s">
        <v>733</v>
      </c>
      <c r="D244" s="42" t="s">
        <v>734</v>
      </c>
      <c r="E244" s="42" t="s">
        <v>735</v>
      </c>
      <c r="F244" s="43" t="s">
        <v>479</v>
      </c>
      <c r="G244" s="43" t="s">
        <v>33</v>
      </c>
      <c r="H244" s="61" t="s">
        <v>20</v>
      </c>
      <c r="I244" s="44">
        <v>0.1</v>
      </c>
      <c r="J244" s="45">
        <v>0.65</v>
      </c>
      <c r="K244" s="65">
        <v>0.65</v>
      </c>
      <c r="L244" s="45">
        <v>0</v>
      </c>
      <c r="M244" s="46">
        <v>0</v>
      </c>
      <c r="N244" s="47">
        <v>0</v>
      </c>
      <c r="O244" s="40" t="s">
        <v>27</v>
      </c>
      <c r="P244" s="40" t="s">
        <v>510</v>
      </c>
      <c r="R244" t="s">
        <v>1586</v>
      </c>
      <c r="S244">
        <f t="shared" si="11"/>
        <v>79.907692307692301</v>
      </c>
      <c r="T244" s="54">
        <f t="shared" si="12"/>
        <v>79</v>
      </c>
    </row>
    <row r="245" spans="1:20" x14ac:dyDescent="0.35">
      <c r="A245" s="40" t="s">
        <v>506</v>
      </c>
      <c r="B245" s="40"/>
      <c r="C245" s="41" t="s">
        <v>736</v>
      </c>
      <c r="D245" s="42" t="s">
        <v>737</v>
      </c>
      <c r="E245" s="42" t="s">
        <v>735</v>
      </c>
      <c r="F245" s="43" t="s">
        <v>479</v>
      </c>
      <c r="G245" s="43" t="s">
        <v>33</v>
      </c>
      <c r="H245" s="61" t="s">
        <v>20</v>
      </c>
      <c r="I245" s="44">
        <v>0.1</v>
      </c>
      <c r="J245" s="45">
        <v>0.65</v>
      </c>
      <c r="K245" s="65">
        <v>0.65</v>
      </c>
      <c r="L245" s="45">
        <v>0</v>
      </c>
      <c r="M245" s="46">
        <v>0</v>
      </c>
      <c r="N245" s="47">
        <v>0</v>
      </c>
      <c r="O245" s="40" t="s">
        <v>27</v>
      </c>
      <c r="P245" s="40" t="s">
        <v>510</v>
      </c>
      <c r="R245" t="s">
        <v>1586</v>
      </c>
      <c r="S245">
        <f t="shared" si="11"/>
        <v>79.907692307692301</v>
      </c>
      <c r="T245" s="54">
        <f t="shared" si="12"/>
        <v>79</v>
      </c>
    </row>
    <row r="246" spans="1:20" ht="21.5" x14ac:dyDescent="0.35">
      <c r="A246" s="40" t="s">
        <v>506</v>
      </c>
      <c r="B246" s="40"/>
      <c r="C246" s="41" t="s">
        <v>738</v>
      </c>
      <c r="D246" s="42" t="s">
        <v>739</v>
      </c>
      <c r="E246" s="42" t="s">
        <v>740</v>
      </c>
      <c r="F246" s="43" t="s">
        <v>32</v>
      </c>
      <c r="G246" s="43" t="s">
        <v>33</v>
      </c>
      <c r="H246" s="61" t="s">
        <v>20</v>
      </c>
      <c r="I246" s="44">
        <v>0.1</v>
      </c>
      <c r="J246" s="45">
        <v>0.65</v>
      </c>
      <c r="K246" s="65">
        <v>0.65</v>
      </c>
      <c r="L246" s="45">
        <v>0</v>
      </c>
      <c r="M246" s="46">
        <v>0</v>
      </c>
      <c r="N246" s="47">
        <v>0</v>
      </c>
      <c r="O246" s="40" t="s">
        <v>27</v>
      </c>
      <c r="P246" s="40" t="s">
        <v>510</v>
      </c>
      <c r="R246" t="s">
        <v>1586</v>
      </c>
      <c r="S246">
        <f t="shared" ref="S246:S279" si="13">51.94/J246</f>
        <v>79.907692307692301</v>
      </c>
      <c r="T246" s="54">
        <f t="shared" si="12"/>
        <v>79</v>
      </c>
    </row>
    <row r="247" spans="1:20" ht="21.5" x14ac:dyDescent="0.35">
      <c r="A247" s="40" t="s">
        <v>506</v>
      </c>
      <c r="B247" s="40"/>
      <c r="C247" s="41" t="s">
        <v>741</v>
      </c>
      <c r="D247" s="42" t="s">
        <v>657</v>
      </c>
      <c r="E247" s="42" t="s">
        <v>742</v>
      </c>
      <c r="F247" s="43" t="s">
        <v>32</v>
      </c>
      <c r="G247" s="43" t="s">
        <v>33</v>
      </c>
      <c r="H247" s="61" t="s">
        <v>20</v>
      </c>
      <c r="I247" s="44">
        <v>0.1</v>
      </c>
      <c r="J247" s="45">
        <v>0.65</v>
      </c>
      <c r="K247" s="65">
        <v>0.65</v>
      </c>
      <c r="L247" s="45">
        <v>0</v>
      </c>
      <c r="M247" s="46">
        <v>0</v>
      </c>
      <c r="N247" s="47">
        <v>0</v>
      </c>
      <c r="O247" s="40" t="s">
        <v>27</v>
      </c>
      <c r="P247" s="40" t="s">
        <v>510</v>
      </c>
      <c r="R247" t="s">
        <v>1586</v>
      </c>
      <c r="S247">
        <f t="shared" si="13"/>
        <v>79.907692307692301</v>
      </c>
      <c r="T247" s="54">
        <f t="shared" si="12"/>
        <v>79</v>
      </c>
    </row>
    <row r="248" spans="1:20" ht="21.5" x14ac:dyDescent="0.35">
      <c r="A248" s="40" t="s">
        <v>506</v>
      </c>
      <c r="B248" s="40"/>
      <c r="C248" s="41" t="s">
        <v>743</v>
      </c>
      <c r="D248" s="42" t="s">
        <v>744</v>
      </c>
      <c r="E248" s="42" t="s">
        <v>745</v>
      </c>
      <c r="F248" s="43" t="s">
        <v>233</v>
      </c>
      <c r="G248" s="43" t="s">
        <v>234</v>
      </c>
      <c r="H248" s="61" t="s">
        <v>20</v>
      </c>
      <c r="I248" s="44">
        <v>0.1</v>
      </c>
      <c r="J248" s="45">
        <v>0.65</v>
      </c>
      <c r="K248" s="65">
        <v>0.65</v>
      </c>
      <c r="L248" s="45">
        <v>0</v>
      </c>
      <c r="M248" s="46">
        <v>0</v>
      </c>
      <c r="N248" s="47">
        <v>0</v>
      </c>
      <c r="O248" s="40" t="s">
        <v>27</v>
      </c>
      <c r="P248" s="40" t="s">
        <v>510</v>
      </c>
      <c r="R248" t="s">
        <v>1586</v>
      </c>
      <c r="S248">
        <f t="shared" si="13"/>
        <v>79.907692307692301</v>
      </c>
      <c r="T248" s="54">
        <f t="shared" si="12"/>
        <v>79</v>
      </c>
    </row>
    <row r="249" spans="1:20" ht="21.5" x14ac:dyDescent="0.35">
      <c r="A249" s="40" t="s">
        <v>506</v>
      </c>
      <c r="B249" s="40"/>
      <c r="C249" s="41" t="s">
        <v>746</v>
      </c>
      <c r="D249" s="42" t="s">
        <v>747</v>
      </c>
      <c r="E249" s="42" t="s">
        <v>748</v>
      </c>
      <c r="F249" s="43" t="s">
        <v>142</v>
      </c>
      <c r="G249" s="43" t="s">
        <v>84</v>
      </c>
      <c r="H249" s="61" t="s">
        <v>20</v>
      </c>
      <c r="I249" s="44">
        <v>0.1</v>
      </c>
      <c r="J249" s="45">
        <v>0.65</v>
      </c>
      <c r="K249" s="65">
        <v>0.65</v>
      </c>
      <c r="L249" s="45">
        <v>0</v>
      </c>
      <c r="M249" s="46">
        <v>0</v>
      </c>
      <c r="N249" s="47">
        <v>0</v>
      </c>
      <c r="O249" s="40" t="s">
        <v>27</v>
      </c>
      <c r="P249" s="40" t="s">
        <v>510</v>
      </c>
      <c r="R249" t="s">
        <v>1586</v>
      </c>
      <c r="S249">
        <f t="shared" si="13"/>
        <v>79.907692307692301</v>
      </c>
      <c r="T249" s="54">
        <f t="shared" si="12"/>
        <v>79</v>
      </c>
    </row>
    <row r="250" spans="1:20" ht="21.5" x14ac:dyDescent="0.35">
      <c r="A250" s="40" t="s">
        <v>506</v>
      </c>
      <c r="B250" s="40"/>
      <c r="C250" s="41" t="s">
        <v>749</v>
      </c>
      <c r="D250" s="42" t="s">
        <v>657</v>
      </c>
      <c r="E250" s="42" t="s">
        <v>750</v>
      </c>
      <c r="F250" s="43" t="s">
        <v>32</v>
      </c>
      <c r="G250" s="43" t="s">
        <v>33</v>
      </c>
      <c r="H250" s="61" t="s">
        <v>20</v>
      </c>
      <c r="I250" s="44">
        <v>0.1</v>
      </c>
      <c r="J250" s="45">
        <v>0.66</v>
      </c>
      <c r="K250" s="65">
        <v>0.66</v>
      </c>
      <c r="L250" s="45">
        <v>0</v>
      </c>
      <c r="M250" s="46">
        <v>0</v>
      </c>
      <c r="N250" s="47">
        <v>0</v>
      </c>
      <c r="O250" s="40" t="s">
        <v>27</v>
      </c>
      <c r="P250" s="40" t="s">
        <v>510</v>
      </c>
      <c r="R250" t="s">
        <v>1586</v>
      </c>
      <c r="S250">
        <f t="shared" si="13"/>
        <v>78.696969696969688</v>
      </c>
      <c r="T250" s="54">
        <f t="shared" si="12"/>
        <v>78</v>
      </c>
    </row>
    <row r="251" spans="1:20" ht="21.5" x14ac:dyDescent="0.35">
      <c r="A251" s="40" t="s">
        <v>506</v>
      </c>
      <c r="B251" s="40"/>
      <c r="C251" s="41" t="s">
        <v>751</v>
      </c>
      <c r="D251" s="42" t="s">
        <v>752</v>
      </c>
      <c r="E251" s="42" t="s">
        <v>753</v>
      </c>
      <c r="F251" s="43" t="s">
        <v>233</v>
      </c>
      <c r="G251" s="43" t="s">
        <v>234</v>
      </c>
      <c r="H251" s="61" t="s">
        <v>20</v>
      </c>
      <c r="I251" s="44">
        <v>0.1</v>
      </c>
      <c r="J251" s="45">
        <v>0.66</v>
      </c>
      <c r="K251" s="65">
        <v>0.66</v>
      </c>
      <c r="L251" s="45">
        <v>0</v>
      </c>
      <c r="M251" s="46">
        <v>0</v>
      </c>
      <c r="N251" s="47">
        <v>0</v>
      </c>
      <c r="O251" s="40" t="s">
        <v>27</v>
      </c>
      <c r="P251" s="40" t="s">
        <v>510</v>
      </c>
      <c r="R251" t="s">
        <v>1586</v>
      </c>
      <c r="S251">
        <f t="shared" si="13"/>
        <v>78.696969696969688</v>
      </c>
      <c r="T251" s="54">
        <f t="shared" si="12"/>
        <v>78</v>
      </c>
    </row>
    <row r="252" spans="1:20" ht="21.5" x14ac:dyDescent="0.35">
      <c r="A252" s="40" t="s">
        <v>506</v>
      </c>
      <c r="B252" s="40"/>
      <c r="C252" s="41" t="s">
        <v>754</v>
      </c>
      <c r="D252" s="42" t="s">
        <v>755</v>
      </c>
      <c r="E252" s="42" t="s">
        <v>756</v>
      </c>
      <c r="F252" s="43" t="s">
        <v>233</v>
      </c>
      <c r="G252" s="43" t="s">
        <v>234</v>
      </c>
      <c r="H252" s="61" t="s">
        <v>20</v>
      </c>
      <c r="I252" s="44">
        <v>0.1</v>
      </c>
      <c r="J252" s="45">
        <v>0.66</v>
      </c>
      <c r="K252" s="65">
        <v>0.66</v>
      </c>
      <c r="L252" s="45">
        <v>0</v>
      </c>
      <c r="M252" s="46">
        <v>0</v>
      </c>
      <c r="N252" s="47">
        <v>0</v>
      </c>
      <c r="O252" s="40" t="s">
        <v>27</v>
      </c>
      <c r="P252" s="40" t="s">
        <v>510</v>
      </c>
      <c r="R252" t="s">
        <v>1586</v>
      </c>
      <c r="S252">
        <f t="shared" si="13"/>
        <v>78.696969696969688</v>
      </c>
      <c r="T252" s="54">
        <f t="shared" si="12"/>
        <v>78</v>
      </c>
    </row>
    <row r="253" spans="1:20" x14ac:dyDescent="0.35">
      <c r="A253" s="40" t="s">
        <v>506</v>
      </c>
      <c r="B253" s="40"/>
      <c r="C253" s="41" t="s">
        <v>757</v>
      </c>
      <c r="D253" s="42" t="s">
        <v>758</v>
      </c>
      <c r="E253" s="42" t="s">
        <v>759</v>
      </c>
      <c r="F253" s="43" t="s">
        <v>43</v>
      </c>
      <c r="G253" s="43" t="s">
        <v>44</v>
      </c>
      <c r="H253" s="61" t="s">
        <v>20</v>
      </c>
      <c r="I253" s="44">
        <v>0.1</v>
      </c>
      <c r="J253" s="45">
        <v>0.66</v>
      </c>
      <c r="K253" s="65">
        <v>0.66</v>
      </c>
      <c r="L253" s="45">
        <v>0</v>
      </c>
      <c r="M253" s="46">
        <v>0</v>
      </c>
      <c r="N253" s="47">
        <v>0</v>
      </c>
      <c r="O253" s="40" t="s">
        <v>27</v>
      </c>
      <c r="P253" s="40" t="s">
        <v>510</v>
      </c>
      <c r="R253" t="s">
        <v>1586</v>
      </c>
      <c r="S253">
        <f t="shared" si="13"/>
        <v>78.696969696969688</v>
      </c>
      <c r="T253" s="54">
        <f t="shared" si="12"/>
        <v>78</v>
      </c>
    </row>
    <row r="254" spans="1:20" x14ac:dyDescent="0.35">
      <c r="A254" s="40" t="s">
        <v>506</v>
      </c>
      <c r="B254" s="40"/>
      <c r="C254" s="41" t="s">
        <v>760</v>
      </c>
      <c r="D254" s="42" t="s">
        <v>761</v>
      </c>
      <c r="E254" s="42" t="s">
        <v>762</v>
      </c>
      <c r="F254" s="43" t="s">
        <v>43</v>
      </c>
      <c r="G254" s="43" t="s">
        <v>44</v>
      </c>
      <c r="H254" s="61" t="s">
        <v>20</v>
      </c>
      <c r="I254" s="44">
        <v>0.1</v>
      </c>
      <c r="J254" s="45">
        <v>0.66</v>
      </c>
      <c r="K254" s="65">
        <v>0.66</v>
      </c>
      <c r="L254" s="45">
        <v>0</v>
      </c>
      <c r="M254" s="46">
        <v>0</v>
      </c>
      <c r="N254" s="47">
        <v>0</v>
      </c>
      <c r="O254" s="40" t="s">
        <v>27</v>
      </c>
      <c r="P254" s="40" t="s">
        <v>510</v>
      </c>
      <c r="R254" t="s">
        <v>1586</v>
      </c>
      <c r="S254">
        <f t="shared" si="13"/>
        <v>78.696969696969688</v>
      </c>
      <c r="T254" s="54">
        <f t="shared" si="12"/>
        <v>78</v>
      </c>
    </row>
    <row r="255" spans="1:20" ht="21.5" x14ac:dyDescent="0.35">
      <c r="A255" s="40" t="s">
        <v>506</v>
      </c>
      <c r="B255" s="40"/>
      <c r="C255" s="41" t="s">
        <v>763</v>
      </c>
      <c r="D255" s="42" t="s">
        <v>764</v>
      </c>
      <c r="E255" s="42" t="s">
        <v>765</v>
      </c>
      <c r="F255" s="43" t="s">
        <v>142</v>
      </c>
      <c r="G255" s="43" t="s">
        <v>84</v>
      </c>
      <c r="H255" s="61" t="s">
        <v>20</v>
      </c>
      <c r="I255" s="44">
        <v>0.1</v>
      </c>
      <c r="J255" s="45">
        <v>0.66</v>
      </c>
      <c r="K255" s="65">
        <v>0.66</v>
      </c>
      <c r="L255" s="45">
        <v>0</v>
      </c>
      <c r="M255" s="46">
        <v>0</v>
      </c>
      <c r="N255" s="47">
        <v>0</v>
      </c>
      <c r="O255" s="40" t="s">
        <v>27</v>
      </c>
      <c r="P255" s="40" t="s">
        <v>510</v>
      </c>
      <c r="R255" t="s">
        <v>1586</v>
      </c>
      <c r="S255">
        <f t="shared" si="13"/>
        <v>78.696969696969688</v>
      </c>
      <c r="T255" s="54">
        <f t="shared" si="12"/>
        <v>78</v>
      </c>
    </row>
    <row r="256" spans="1:20" x14ac:dyDescent="0.35">
      <c r="A256" s="40" t="s">
        <v>506</v>
      </c>
      <c r="B256" s="40"/>
      <c r="C256" s="41" t="s">
        <v>766</v>
      </c>
      <c r="D256" s="42" t="s">
        <v>767</v>
      </c>
      <c r="E256" s="42" t="s">
        <v>768</v>
      </c>
      <c r="F256" s="43" t="s">
        <v>113</v>
      </c>
      <c r="G256" s="43" t="s">
        <v>84</v>
      </c>
      <c r="H256" s="61" t="s">
        <v>20</v>
      </c>
      <c r="I256" s="44">
        <v>0.1</v>
      </c>
      <c r="J256" s="45">
        <v>0.67</v>
      </c>
      <c r="K256" s="65">
        <v>0.67</v>
      </c>
      <c r="L256" s="45">
        <v>0</v>
      </c>
      <c r="M256" s="46">
        <v>0</v>
      </c>
      <c r="N256" s="47">
        <v>0</v>
      </c>
      <c r="O256" s="40" t="s">
        <v>27</v>
      </c>
      <c r="P256" s="40" t="s">
        <v>510</v>
      </c>
      <c r="R256" t="s">
        <v>1586</v>
      </c>
      <c r="S256">
        <f t="shared" si="13"/>
        <v>77.522388059701484</v>
      </c>
      <c r="T256" s="54">
        <f t="shared" si="12"/>
        <v>77</v>
      </c>
    </row>
    <row r="257" spans="1:20" x14ac:dyDescent="0.35">
      <c r="A257" s="40" t="s">
        <v>506</v>
      </c>
      <c r="B257" s="40"/>
      <c r="C257" s="41" t="s">
        <v>769</v>
      </c>
      <c r="D257" s="42" t="s">
        <v>770</v>
      </c>
      <c r="E257" s="42" t="s">
        <v>771</v>
      </c>
      <c r="F257" s="43" t="s">
        <v>63</v>
      </c>
      <c r="G257" s="43" t="s">
        <v>64</v>
      </c>
      <c r="H257" s="61" t="s">
        <v>20</v>
      </c>
      <c r="I257" s="44">
        <v>0.1</v>
      </c>
      <c r="J257" s="45">
        <v>0.67</v>
      </c>
      <c r="K257" s="65">
        <v>0.67</v>
      </c>
      <c r="L257" s="45">
        <v>0</v>
      </c>
      <c r="M257" s="46">
        <v>0</v>
      </c>
      <c r="N257" s="47">
        <v>0</v>
      </c>
      <c r="O257" s="40" t="s">
        <v>27</v>
      </c>
      <c r="P257" s="40" t="s">
        <v>510</v>
      </c>
      <c r="R257" t="s">
        <v>1586</v>
      </c>
      <c r="S257">
        <f t="shared" si="13"/>
        <v>77.522388059701484</v>
      </c>
      <c r="T257" s="54">
        <f t="shared" si="12"/>
        <v>77</v>
      </c>
    </row>
    <row r="258" spans="1:20" x14ac:dyDescent="0.35">
      <c r="A258" s="40" t="s">
        <v>506</v>
      </c>
      <c r="B258" s="40"/>
      <c r="C258" s="41" t="s">
        <v>772</v>
      </c>
      <c r="D258" s="42" t="s">
        <v>773</v>
      </c>
      <c r="E258" s="42" t="s">
        <v>774</v>
      </c>
      <c r="F258" s="43" t="s">
        <v>123</v>
      </c>
      <c r="G258" s="43" t="s">
        <v>124</v>
      </c>
      <c r="H258" s="61" t="s">
        <v>20</v>
      </c>
      <c r="I258" s="44">
        <v>0.1</v>
      </c>
      <c r="J258" s="45">
        <v>0.69</v>
      </c>
      <c r="K258" s="65">
        <v>0.69</v>
      </c>
      <c r="L258" s="45">
        <v>0</v>
      </c>
      <c r="M258" s="46">
        <v>0</v>
      </c>
      <c r="N258" s="47">
        <v>0</v>
      </c>
      <c r="O258" s="40" t="s">
        <v>27</v>
      </c>
      <c r="P258" s="40" t="s">
        <v>510</v>
      </c>
      <c r="R258" t="s">
        <v>1586</v>
      </c>
      <c r="S258">
        <f t="shared" si="13"/>
        <v>75.275362318840578</v>
      </c>
      <c r="T258" s="54">
        <f t="shared" si="12"/>
        <v>75</v>
      </c>
    </row>
    <row r="259" spans="1:20" ht="21.5" x14ac:dyDescent="0.35">
      <c r="A259" s="40" t="s">
        <v>506</v>
      </c>
      <c r="B259" s="40"/>
      <c r="C259" s="41" t="s">
        <v>1602</v>
      </c>
      <c r="D259" s="42" t="s">
        <v>1603</v>
      </c>
      <c r="E259" s="42" t="s">
        <v>1604</v>
      </c>
      <c r="F259" s="43" t="s">
        <v>58</v>
      </c>
      <c r="G259" s="43" t="s">
        <v>104</v>
      </c>
      <c r="H259" s="61" t="s">
        <v>20</v>
      </c>
      <c r="I259" s="44">
        <v>0.1</v>
      </c>
      <c r="J259" s="45">
        <v>0.69</v>
      </c>
      <c r="K259" s="65">
        <v>0.69</v>
      </c>
      <c r="L259" s="45">
        <v>0</v>
      </c>
      <c r="M259" s="46">
        <v>0</v>
      </c>
      <c r="N259" s="47">
        <v>0</v>
      </c>
      <c r="O259" s="40" t="s">
        <v>27</v>
      </c>
      <c r="P259" s="40" t="s">
        <v>510</v>
      </c>
      <c r="R259" t="s">
        <v>1586</v>
      </c>
      <c r="S259">
        <f t="shared" si="13"/>
        <v>75.275362318840578</v>
      </c>
      <c r="T259" s="54">
        <f t="shared" si="12"/>
        <v>75</v>
      </c>
    </row>
    <row r="260" spans="1:20" ht="21.5" x14ac:dyDescent="0.35">
      <c r="A260" s="40" t="s">
        <v>506</v>
      </c>
      <c r="B260" s="40"/>
      <c r="C260" s="41" t="s">
        <v>1605</v>
      </c>
      <c r="D260" s="42" t="s">
        <v>1606</v>
      </c>
      <c r="E260" s="42" t="s">
        <v>1607</v>
      </c>
      <c r="F260" s="43" t="s">
        <v>58</v>
      </c>
      <c r="G260" s="43" t="s">
        <v>104</v>
      </c>
      <c r="H260" s="61" t="s">
        <v>20</v>
      </c>
      <c r="I260" s="44">
        <v>0.1</v>
      </c>
      <c r="J260" s="45">
        <v>0.69</v>
      </c>
      <c r="K260" s="65">
        <v>0.69</v>
      </c>
      <c r="L260" s="45">
        <v>0</v>
      </c>
      <c r="M260" s="46">
        <v>0</v>
      </c>
      <c r="N260" s="47">
        <v>0</v>
      </c>
      <c r="O260" s="40" t="s">
        <v>27</v>
      </c>
      <c r="P260" s="40" t="s">
        <v>510</v>
      </c>
      <c r="R260" t="s">
        <v>1586</v>
      </c>
      <c r="S260">
        <f t="shared" si="13"/>
        <v>75.275362318840578</v>
      </c>
      <c r="T260" s="54">
        <f t="shared" si="12"/>
        <v>75</v>
      </c>
    </row>
    <row r="261" spans="1:20" x14ac:dyDescent="0.35">
      <c r="A261" s="40" t="s">
        <v>506</v>
      </c>
      <c r="B261" s="40"/>
      <c r="C261" s="41" t="s">
        <v>775</v>
      </c>
      <c r="D261" s="42" t="s">
        <v>776</v>
      </c>
      <c r="E261" s="42" t="s">
        <v>777</v>
      </c>
      <c r="F261" s="43" t="s">
        <v>25</v>
      </c>
      <c r="G261" s="43" t="s">
        <v>26</v>
      </c>
      <c r="H261" s="61" t="s">
        <v>20</v>
      </c>
      <c r="I261" s="44">
        <v>0.1</v>
      </c>
      <c r="J261" s="45">
        <v>0.7</v>
      </c>
      <c r="K261" s="65">
        <v>0.7</v>
      </c>
      <c r="L261" s="45">
        <v>0</v>
      </c>
      <c r="M261" s="46">
        <v>0</v>
      </c>
      <c r="N261" s="47">
        <v>0</v>
      </c>
      <c r="O261" s="40" t="s">
        <v>27</v>
      </c>
      <c r="P261" s="40" t="s">
        <v>510</v>
      </c>
      <c r="R261" t="s">
        <v>1586</v>
      </c>
      <c r="S261">
        <f t="shared" si="13"/>
        <v>74.2</v>
      </c>
      <c r="T261" s="54">
        <f t="shared" si="12"/>
        <v>74</v>
      </c>
    </row>
    <row r="262" spans="1:20" x14ac:dyDescent="0.35">
      <c r="A262" s="40" t="s">
        <v>506</v>
      </c>
      <c r="B262" s="40"/>
      <c r="C262" s="41" t="s">
        <v>778</v>
      </c>
      <c r="D262" s="42" t="s">
        <v>779</v>
      </c>
      <c r="E262" s="42" t="s">
        <v>780</v>
      </c>
      <c r="F262" s="43" t="s">
        <v>113</v>
      </c>
      <c r="G262" s="43" t="s">
        <v>84</v>
      </c>
      <c r="H262" s="61" t="s">
        <v>20</v>
      </c>
      <c r="I262" s="44">
        <v>0.1</v>
      </c>
      <c r="J262" s="45">
        <v>0.7</v>
      </c>
      <c r="K262" s="65">
        <v>0.7</v>
      </c>
      <c r="L262" s="45">
        <v>0</v>
      </c>
      <c r="M262" s="46">
        <v>0</v>
      </c>
      <c r="N262" s="47">
        <v>0</v>
      </c>
      <c r="O262" s="40" t="s">
        <v>27</v>
      </c>
      <c r="P262" s="40" t="s">
        <v>510</v>
      </c>
      <c r="R262" t="s">
        <v>1586</v>
      </c>
      <c r="S262">
        <f t="shared" si="13"/>
        <v>74.2</v>
      </c>
      <c r="T262" s="54">
        <f t="shared" si="12"/>
        <v>74</v>
      </c>
    </row>
    <row r="263" spans="1:20" x14ac:dyDescent="0.35">
      <c r="A263" s="40" t="s">
        <v>506</v>
      </c>
      <c r="B263" s="40"/>
      <c r="C263" s="41" t="s">
        <v>781</v>
      </c>
      <c r="D263" s="42" t="s">
        <v>782</v>
      </c>
      <c r="E263" s="42" t="s">
        <v>783</v>
      </c>
      <c r="F263" s="43" t="s">
        <v>94</v>
      </c>
      <c r="G263" s="43" t="s">
        <v>95</v>
      </c>
      <c r="H263" s="61" t="s">
        <v>20</v>
      </c>
      <c r="I263" s="44">
        <v>0.1</v>
      </c>
      <c r="J263" s="45">
        <v>0.7</v>
      </c>
      <c r="K263" s="65">
        <v>0.7</v>
      </c>
      <c r="L263" s="45">
        <v>0</v>
      </c>
      <c r="M263" s="46">
        <v>0</v>
      </c>
      <c r="N263" s="47">
        <v>0</v>
      </c>
      <c r="O263" s="40" t="s">
        <v>27</v>
      </c>
      <c r="P263" s="40" t="s">
        <v>510</v>
      </c>
      <c r="R263" t="s">
        <v>1586</v>
      </c>
      <c r="S263">
        <f t="shared" si="13"/>
        <v>74.2</v>
      </c>
      <c r="T263" s="54">
        <f t="shared" si="12"/>
        <v>74</v>
      </c>
    </row>
    <row r="264" spans="1:20" x14ac:dyDescent="0.35">
      <c r="A264" s="40" t="s">
        <v>506</v>
      </c>
      <c r="B264" s="40"/>
      <c r="C264" s="41" t="s">
        <v>784</v>
      </c>
      <c r="D264" s="42" t="s">
        <v>785</v>
      </c>
      <c r="E264" s="42" t="s">
        <v>786</v>
      </c>
      <c r="F264" s="43" t="s">
        <v>94</v>
      </c>
      <c r="G264" s="43" t="s">
        <v>95</v>
      </c>
      <c r="H264" s="61" t="s">
        <v>20</v>
      </c>
      <c r="I264" s="44">
        <v>0.1</v>
      </c>
      <c r="J264" s="45">
        <v>0.7</v>
      </c>
      <c r="K264" s="65">
        <v>0.7</v>
      </c>
      <c r="L264" s="45">
        <v>0</v>
      </c>
      <c r="M264" s="46">
        <v>0</v>
      </c>
      <c r="N264" s="47">
        <v>0</v>
      </c>
      <c r="O264" s="40" t="s">
        <v>27</v>
      </c>
      <c r="P264" s="40" t="s">
        <v>510</v>
      </c>
      <c r="R264" t="s">
        <v>1586</v>
      </c>
      <c r="S264">
        <f t="shared" si="13"/>
        <v>74.2</v>
      </c>
      <c r="T264" s="54">
        <f t="shared" si="12"/>
        <v>74</v>
      </c>
    </row>
    <row r="265" spans="1:20" x14ac:dyDescent="0.35">
      <c r="A265" s="40" t="s">
        <v>506</v>
      </c>
      <c r="B265" s="40"/>
      <c r="C265" s="41" t="s">
        <v>1369</v>
      </c>
      <c r="D265" s="42" t="s">
        <v>1370</v>
      </c>
      <c r="E265" s="56" t="s">
        <v>1371</v>
      </c>
      <c r="F265" s="43" t="s">
        <v>123</v>
      </c>
      <c r="G265" s="43" t="s">
        <v>124</v>
      </c>
      <c r="H265" s="61" t="s">
        <v>20</v>
      </c>
      <c r="I265" s="44">
        <v>0.1</v>
      </c>
      <c r="J265" s="45">
        <v>0.7</v>
      </c>
      <c r="K265" s="65">
        <v>0.7</v>
      </c>
      <c r="L265" s="45">
        <v>0</v>
      </c>
      <c r="M265" s="46">
        <v>0</v>
      </c>
      <c r="N265" s="47">
        <v>0</v>
      </c>
      <c r="O265" s="40" t="s">
        <v>27</v>
      </c>
      <c r="P265" s="40" t="s">
        <v>510</v>
      </c>
      <c r="R265" t="s">
        <v>1586</v>
      </c>
      <c r="S265">
        <f t="shared" si="13"/>
        <v>74.2</v>
      </c>
      <c r="T265" s="54">
        <f t="shared" si="12"/>
        <v>74</v>
      </c>
    </row>
    <row r="266" spans="1:20" x14ac:dyDescent="0.35">
      <c r="A266" s="40" t="s">
        <v>506</v>
      </c>
      <c r="B266" s="40"/>
      <c r="C266" s="41" t="s">
        <v>787</v>
      </c>
      <c r="D266" s="42" t="s">
        <v>788</v>
      </c>
      <c r="E266" s="42" t="s">
        <v>789</v>
      </c>
      <c r="F266" s="43" t="s">
        <v>63</v>
      </c>
      <c r="G266" s="43" t="s">
        <v>64</v>
      </c>
      <c r="H266" s="61" t="s">
        <v>20</v>
      </c>
      <c r="I266" s="44">
        <v>0.1</v>
      </c>
      <c r="J266" s="45">
        <v>0.7</v>
      </c>
      <c r="K266" s="65">
        <v>0.7</v>
      </c>
      <c r="L266" s="45">
        <v>0</v>
      </c>
      <c r="M266" s="46">
        <v>0</v>
      </c>
      <c r="N266" s="47">
        <v>0</v>
      </c>
      <c r="O266" s="40" t="s">
        <v>27</v>
      </c>
      <c r="P266" s="40" t="s">
        <v>510</v>
      </c>
      <c r="R266" t="s">
        <v>1586</v>
      </c>
      <c r="S266">
        <f t="shared" si="13"/>
        <v>74.2</v>
      </c>
      <c r="T266" s="54">
        <f t="shared" si="12"/>
        <v>74</v>
      </c>
    </row>
    <row r="267" spans="1:20" x14ac:dyDescent="0.35">
      <c r="A267" s="40" t="s">
        <v>506</v>
      </c>
      <c r="B267" s="40"/>
      <c r="C267" s="41" t="s">
        <v>790</v>
      </c>
      <c r="D267" s="42" t="s">
        <v>791</v>
      </c>
      <c r="E267" s="42" t="s">
        <v>792</v>
      </c>
      <c r="F267" s="43" t="s">
        <v>58</v>
      </c>
      <c r="G267" s="43" t="s">
        <v>59</v>
      </c>
      <c r="H267" s="61" t="s">
        <v>20</v>
      </c>
      <c r="I267" s="44">
        <v>0.1</v>
      </c>
      <c r="J267" s="45">
        <v>0.7</v>
      </c>
      <c r="K267" s="65">
        <v>0.7</v>
      </c>
      <c r="L267" s="45">
        <v>0</v>
      </c>
      <c r="M267" s="46">
        <v>0</v>
      </c>
      <c r="N267" s="47">
        <v>0</v>
      </c>
      <c r="O267" s="40" t="s">
        <v>27</v>
      </c>
      <c r="P267" s="40" t="s">
        <v>510</v>
      </c>
      <c r="R267" t="s">
        <v>1586</v>
      </c>
      <c r="S267">
        <f t="shared" si="13"/>
        <v>74.2</v>
      </c>
      <c r="T267" s="54">
        <f t="shared" si="12"/>
        <v>74</v>
      </c>
    </row>
    <row r="268" spans="1:20" x14ac:dyDescent="0.35">
      <c r="A268" s="40" t="s">
        <v>506</v>
      </c>
      <c r="B268" s="40"/>
      <c r="C268" s="41" t="s">
        <v>793</v>
      </c>
      <c r="D268" s="42" t="s">
        <v>794</v>
      </c>
      <c r="E268" s="42" t="s">
        <v>795</v>
      </c>
      <c r="F268" s="43" t="s">
        <v>58</v>
      </c>
      <c r="G268" s="43" t="s">
        <v>59</v>
      </c>
      <c r="H268" s="61" t="s">
        <v>20</v>
      </c>
      <c r="I268" s="44">
        <v>0.1</v>
      </c>
      <c r="J268" s="45">
        <v>0.7</v>
      </c>
      <c r="K268" s="65">
        <v>0.7</v>
      </c>
      <c r="L268" s="45">
        <v>0</v>
      </c>
      <c r="M268" s="46">
        <v>0</v>
      </c>
      <c r="N268" s="47">
        <v>0</v>
      </c>
      <c r="O268" s="40" t="s">
        <v>27</v>
      </c>
      <c r="P268" s="40" t="s">
        <v>510</v>
      </c>
      <c r="R268" t="s">
        <v>1586</v>
      </c>
      <c r="S268">
        <f t="shared" si="13"/>
        <v>74.2</v>
      </c>
      <c r="T268" s="54">
        <f t="shared" si="12"/>
        <v>74</v>
      </c>
    </row>
    <row r="269" spans="1:20" x14ac:dyDescent="0.35">
      <c r="A269" s="40"/>
      <c r="B269" s="40"/>
      <c r="C269" s="41" t="s">
        <v>796</v>
      </c>
      <c r="D269" s="42" t="s">
        <v>797</v>
      </c>
      <c r="E269" s="42" t="s">
        <v>798</v>
      </c>
      <c r="F269" s="43" t="s">
        <v>54</v>
      </c>
      <c r="G269" s="43" t="s">
        <v>33</v>
      </c>
      <c r="H269" s="61" t="s">
        <v>20</v>
      </c>
      <c r="I269" s="44">
        <v>0.1</v>
      </c>
      <c r="J269" s="45">
        <v>0.7</v>
      </c>
      <c r="K269" s="65">
        <v>0.7</v>
      </c>
      <c r="L269" s="45">
        <v>0</v>
      </c>
      <c r="M269" s="46">
        <v>0</v>
      </c>
      <c r="N269" s="47">
        <v>0</v>
      </c>
      <c r="O269" s="40" t="s">
        <v>27</v>
      </c>
      <c r="P269" s="40" t="s">
        <v>510</v>
      </c>
      <c r="R269" t="s">
        <v>1586</v>
      </c>
      <c r="S269">
        <f t="shared" si="13"/>
        <v>74.2</v>
      </c>
      <c r="T269" s="54">
        <f t="shared" si="12"/>
        <v>74</v>
      </c>
    </row>
    <row r="270" spans="1:20" ht="21.5" x14ac:dyDescent="0.35">
      <c r="A270" s="40" t="s">
        <v>506</v>
      </c>
      <c r="B270" s="40"/>
      <c r="C270" s="41" t="s">
        <v>799</v>
      </c>
      <c r="D270" s="42" t="s">
        <v>800</v>
      </c>
      <c r="E270" s="42" t="s">
        <v>801</v>
      </c>
      <c r="F270" s="43" t="s">
        <v>54</v>
      </c>
      <c r="G270" s="43" t="s">
        <v>33</v>
      </c>
      <c r="H270" s="61" t="s">
        <v>20</v>
      </c>
      <c r="I270" s="44">
        <v>0.1</v>
      </c>
      <c r="J270" s="45">
        <v>0.7</v>
      </c>
      <c r="K270" s="65">
        <v>0.7</v>
      </c>
      <c r="L270" s="45">
        <v>0</v>
      </c>
      <c r="M270" s="46">
        <v>0</v>
      </c>
      <c r="N270" s="47">
        <v>0</v>
      </c>
      <c r="O270" s="40" t="s">
        <v>27</v>
      </c>
      <c r="P270" s="40" t="s">
        <v>510</v>
      </c>
      <c r="R270" t="s">
        <v>1586</v>
      </c>
      <c r="S270">
        <f t="shared" si="13"/>
        <v>74.2</v>
      </c>
      <c r="T270" s="54">
        <f t="shared" si="12"/>
        <v>74</v>
      </c>
    </row>
    <row r="271" spans="1:20" x14ac:dyDescent="0.35">
      <c r="A271" s="40" t="s">
        <v>506</v>
      </c>
      <c r="B271" s="40"/>
      <c r="C271" s="41" t="s">
        <v>802</v>
      </c>
      <c r="D271" s="42" t="s">
        <v>803</v>
      </c>
      <c r="E271" s="42" t="s">
        <v>804</v>
      </c>
      <c r="F271" s="43" t="s">
        <v>592</v>
      </c>
      <c r="G271" s="43" t="s">
        <v>59</v>
      </c>
      <c r="H271" s="61" t="s">
        <v>20</v>
      </c>
      <c r="I271" s="44">
        <v>0.1</v>
      </c>
      <c r="J271" s="45">
        <v>0.7</v>
      </c>
      <c r="K271" s="65">
        <v>0.7</v>
      </c>
      <c r="L271" s="45">
        <v>0</v>
      </c>
      <c r="M271" s="46">
        <v>0</v>
      </c>
      <c r="N271" s="47">
        <v>0</v>
      </c>
      <c r="O271" s="40" t="s">
        <v>27</v>
      </c>
      <c r="P271" s="40" t="s">
        <v>510</v>
      </c>
      <c r="R271" t="s">
        <v>1586</v>
      </c>
      <c r="S271">
        <f t="shared" si="13"/>
        <v>74.2</v>
      </c>
      <c r="T271" s="54">
        <f t="shared" si="12"/>
        <v>74</v>
      </c>
    </row>
    <row r="272" spans="1:20" ht="21.5" x14ac:dyDescent="0.35">
      <c r="A272" s="40" t="s">
        <v>506</v>
      </c>
      <c r="B272" s="40"/>
      <c r="C272" s="41" t="s">
        <v>805</v>
      </c>
      <c r="D272" s="42" t="s">
        <v>806</v>
      </c>
      <c r="E272" s="42" t="s">
        <v>807</v>
      </c>
      <c r="F272" s="43" t="s">
        <v>142</v>
      </c>
      <c r="G272" s="43" t="s">
        <v>84</v>
      </c>
      <c r="H272" s="61" t="s">
        <v>20</v>
      </c>
      <c r="I272" s="44">
        <v>0.1</v>
      </c>
      <c r="J272" s="45">
        <v>0.7</v>
      </c>
      <c r="K272" s="65">
        <v>0.7</v>
      </c>
      <c r="L272" s="45">
        <v>0</v>
      </c>
      <c r="M272" s="46">
        <v>0</v>
      </c>
      <c r="N272" s="47">
        <v>0</v>
      </c>
      <c r="O272" s="40" t="s">
        <v>27</v>
      </c>
      <c r="P272" s="40" t="s">
        <v>510</v>
      </c>
      <c r="R272" t="s">
        <v>1586</v>
      </c>
      <c r="S272">
        <f t="shared" si="13"/>
        <v>74.2</v>
      </c>
      <c r="T272" s="54">
        <f t="shared" si="12"/>
        <v>74</v>
      </c>
    </row>
    <row r="273" spans="1:20" x14ac:dyDescent="0.35">
      <c r="A273" s="40" t="s">
        <v>506</v>
      </c>
      <c r="B273" s="40"/>
      <c r="C273" s="41" t="s">
        <v>1372</v>
      </c>
      <c r="D273" s="42" t="s">
        <v>1373</v>
      </c>
      <c r="E273" s="56" t="s">
        <v>1374</v>
      </c>
      <c r="F273" s="43" t="s">
        <v>123</v>
      </c>
      <c r="G273" s="43" t="s">
        <v>124</v>
      </c>
      <c r="H273" s="61" t="s">
        <v>20</v>
      </c>
      <c r="I273" s="44">
        <v>0.1</v>
      </c>
      <c r="J273" s="45">
        <v>0.71</v>
      </c>
      <c r="K273" s="65">
        <v>0.71</v>
      </c>
      <c r="L273" s="45">
        <v>0</v>
      </c>
      <c r="M273" s="46">
        <v>0</v>
      </c>
      <c r="N273" s="47">
        <v>0</v>
      </c>
      <c r="O273" s="40" t="s">
        <v>27</v>
      </c>
      <c r="P273" s="40" t="s">
        <v>510</v>
      </c>
      <c r="R273" t="s">
        <v>1586</v>
      </c>
      <c r="S273">
        <f t="shared" si="13"/>
        <v>73.154929577464785</v>
      </c>
      <c r="T273" s="54">
        <f t="shared" si="12"/>
        <v>73</v>
      </c>
    </row>
    <row r="274" spans="1:20" x14ac:dyDescent="0.35">
      <c r="A274" s="40" t="s">
        <v>506</v>
      </c>
      <c r="B274" s="40"/>
      <c r="C274" s="41" t="s">
        <v>808</v>
      </c>
      <c r="D274" s="42" t="s">
        <v>809</v>
      </c>
      <c r="E274" s="42" t="s">
        <v>810</v>
      </c>
      <c r="F274" s="43" t="s">
        <v>63</v>
      </c>
      <c r="G274" s="43" t="s">
        <v>59</v>
      </c>
      <c r="H274" s="61" t="s">
        <v>20</v>
      </c>
      <c r="I274" s="44">
        <v>0.1</v>
      </c>
      <c r="J274" s="45">
        <v>0.71</v>
      </c>
      <c r="K274" s="65">
        <v>0.71</v>
      </c>
      <c r="L274" s="45">
        <v>0</v>
      </c>
      <c r="M274" s="46">
        <v>0</v>
      </c>
      <c r="N274" s="47">
        <v>0</v>
      </c>
      <c r="O274" s="40" t="s">
        <v>27</v>
      </c>
      <c r="P274" s="40" t="s">
        <v>510</v>
      </c>
      <c r="R274" t="s">
        <v>1586</v>
      </c>
      <c r="S274">
        <f t="shared" si="13"/>
        <v>73.154929577464785</v>
      </c>
      <c r="T274" s="54">
        <f t="shared" si="12"/>
        <v>73</v>
      </c>
    </row>
    <row r="275" spans="1:20" x14ac:dyDescent="0.35">
      <c r="A275" s="40" t="s">
        <v>506</v>
      </c>
      <c r="B275" s="40"/>
      <c r="C275" s="41" t="s">
        <v>811</v>
      </c>
      <c r="D275" s="42" t="s">
        <v>812</v>
      </c>
      <c r="E275" s="42" t="s">
        <v>813</v>
      </c>
      <c r="F275" s="43" t="s">
        <v>43</v>
      </c>
      <c r="G275" s="43" t="s">
        <v>44</v>
      </c>
      <c r="H275" s="61" t="s">
        <v>20</v>
      </c>
      <c r="I275" s="44">
        <v>0.1</v>
      </c>
      <c r="J275" s="45">
        <v>0.71</v>
      </c>
      <c r="K275" s="65">
        <v>0.71</v>
      </c>
      <c r="L275" s="45">
        <v>0</v>
      </c>
      <c r="M275" s="46">
        <v>0</v>
      </c>
      <c r="N275" s="47">
        <v>0</v>
      </c>
      <c r="O275" s="40" t="s">
        <v>27</v>
      </c>
      <c r="P275" s="40" t="s">
        <v>510</v>
      </c>
      <c r="R275" t="s">
        <v>1586</v>
      </c>
      <c r="S275">
        <f t="shared" si="13"/>
        <v>73.154929577464785</v>
      </c>
      <c r="T275" s="54">
        <f t="shared" si="12"/>
        <v>73</v>
      </c>
    </row>
    <row r="276" spans="1:20" x14ac:dyDescent="0.35">
      <c r="A276" s="40" t="s">
        <v>506</v>
      </c>
      <c r="B276" s="40"/>
      <c r="C276" s="41" t="s">
        <v>814</v>
      </c>
      <c r="D276" s="42" t="s">
        <v>815</v>
      </c>
      <c r="E276" s="42" t="s">
        <v>816</v>
      </c>
      <c r="F276" s="43" t="s">
        <v>25</v>
      </c>
      <c r="G276" s="43" t="s">
        <v>26</v>
      </c>
      <c r="H276" s="61" t="s">
        <v>20</v>
      </c>
      <c r="I276" s="44">
        <v>0.1</v>
      </c>
      <c r="J276" s="45">
        <v>0.73</v>
      </c>
      <c r="K276" s="65">
        <v>0.73</v>
      </c>
      <c r="L276" s="45">
        <v>0</v>
      </c>
      <c r="M276" s="46">
        <v>0</v>
      </c>
      <c r="N276" s="47">
        <v>0</v>
      </c>
      <c r="O276" s="40" t="s">
        <v>27</v>
      </c>
      <c r="P276" s="40" t="s">
        <v>510</v>
      </c>
      <c r="R276" t="s">
        <v>1586</v>
      </c>
      <c r="S276">
        <f t="shared" si="13"/>
        <v>71.150684931506845</v>
      </c>
      <c r="T276" s="54">
        <f t="shared" si="12"/>
        <v>71</v>
      </c>
    </row>
    <row r="277" spans="1:20" x14ac:dyDescent="0.35">
      <c r="A277" s="40" t="s">
        <v>506</v>
      </c>
      <c r="B277" s="40"/>
      <c r="C277" s="41" t="s">
        <v>817</v>
      </c>
      <c r="D277" s="42" t="s">
        <v>818</v>
      </c>
      <c r="E277" s="42" t="s">
        <v>819</v>
      </c>
      <c r="F277" s="43" t="s">
        <v>113</v>
      </c>
      <c r="G277" s="43" t="s">
        <v>84</v>
      </c>
      <c r="H277" s="61" t="s">
        <v>20</v>
      </c>
      <c r="I277" s="44">
        <v>0.1</v>
      </c>
      <c r="J277" s="45">
        <v>0.73</v>
      </c>
      <c r="K277" s="65">
        <v>0.73</v>
      </c>
      <c r="L277" s="45">
        <v>0</v>
      </c>
      <c r="M277" s="46">
        <v>0</v>
      </c>
      <c r="N277" s="47">
        <v>0</v>
      </c>
      <c r="O277" s="40" t="s">
        <v>27</v>
      </c>
      <c r="P277" s="40" t="s">
        <v>510</v>
      </c>
      <c r="R277" t="s">
        <v>1586</v>
      </c>
      <c r="S277">
        <f t="shared" si="13"/>
        <v>71.150684931506845</v>
      </c>
      <c r="T277" s="54">
        <f t="shared" si="12"/>
        <v>71</v>
      </c>
    </row>
    <row r="278" spans="1:20" x14ac:dyDescent="0.35">
      <c r="A278" s="40" t="s">
        <v>506</v>
      </c>
      <c r="B278" s="40"/>
      <c r="C278" s="41" t="s">
        <v>820</v>
      </c>
      <c r="D278" s="42" t="s">
        <v>821</v>
      </c>
      <c r="E278" s="42" t="s">
        <v>822</v>
      </c>
      <c r="F278" s="43" t="s">
        <v>58</v>
      </c>
      <c r="G278" s="43" t="s">
        <v>59</v>
      </c>
      <c r="H278" s="61" t="s">
        <v>20</v>
      </c>
      <c r="I278" s="44">
        <v>0.1</v>
      </c>
      <c r="J278" s="45">
        <v>0.73</v>
      </c>
      <c r="K278" s="65">
        <v>0.73</v>
      </c>
      <c r="L278" s="45">
        <v>0</v>
      </c>
      <c r="M278" s="46">
        <v>0</v>
      </c>
      <c r="N278" s="47">
        <v>0</v>
      </c>
      <c r="O278" s="40" t="s">
        <v>27</v>
      </c>
      <c r="P278" s="40" t="s">
        <v>510</v>
      </c>
      <c r="R278" t="s">
        <v>1586</v>
      </c>
      <c r="S278">
        <f t="shared" si="13"/>
        <v>71.150684931506845</v>
      </c>
      <c r="T278" s="54">
        <f t="shared" si="12"/>
        <v>71</v>
      </c>
    </row>
    <row r="279" spans="1:20" ht="21.5" x14ac:dyDescent="0.35">
      <c r="A279" s="40" t="s">
        <v>506</v>
      </c>
      <c r="B279" s="40"/>
      <c r="C279" s="41" t="s">
        <v>823</v>
      </c>
      <c r="D279" s="42" t="s">
        <v>824</v>
      </c>
      <c r="E279" s="42" t="s">
        <v>825</v>
      </c>
      <c r="F279" s="43" t="s">
        <v>108</v>
      </c>
      <c r="G279" s="43" t="s">
        <v>109</v>
      </c>
      <c r="H279" s="61" t="s">
        <v>20</v>
      </c>
      <c r="I279" s="44">
        <v>0.1</v>
      </c>
      <c r="J279" s="45">
        <v>0.73</v>
      </c>
      <c r="K279" s="65">
        <v>0.73</v>
      </c>
      <c r="L279" s="45">
        <v>0</v>
      </c>
      <c r="M279" s="46">
        <v>0</v>
      </c>
      <c r="N279" s="47">
        <v>0</v>
      </c>
      <c r="O279" s="40" t="s">
        <v>27</v>
      </c>
      <c r="P279" s="40" t="s">
        <v>510</v>
      </c>
      <c r="R279" t="s">
        <v>1586</v>
      </c>
      <c r="S279">
        <f t="shared" si="13"/>
        <v>71.150684931506845</v>
      </c>
      <c r="T279" s="54">
        <f t="shared" si="12"/>
        <v>71</v>
      </c>
    </row>
    <row r="280" spans="1:20" x14ac:dyDescent="0.35">
      <c r="A280" s="40" t="s">
        <v>506</v>
      </c>
      <c r="B280" s="40"/>
      <c r="C280" s="41" t="s">
        <v>826</v>
      </c>
      <c r="D280" s="42" t="s">
        <v>827</v>
      </c>
      <c r="E280" s="42" t="s">
        <v>828</v>
      </c>
      <c r="F280" s="43" t="s">
        <v>248</v>
      </c>
      <c r="G280" s="43" t="s">
        <v>44</v>
      </c>
      <c r="H280" s="61" t="s">
        <v>20</v>
      </c>
      <c r="I280" s="44">
        <v>0.1</v>
      </c>
      <c r="J280" s="45">
        <v>0.73</v>
      </c>
      <c r="K280" s="65">
        <v>0.73</v>
      </c>
      <c r="L280" s="45">
        <v>0</v>
      </c>
      <c r="M280" s="46">
        <v>0</v>
      </c>
      <c r="N280" s="47">
        <v>0</v>
      </c>
      <c r="O280" s="40" t="s">
        <v>27</v>
      </c>
      <c r="P280" s="40" t="s">
        <v>510</v>
      </c>
      <c r="R280" t="s">
        <v>1586</v>
      </c>
      <c r="S280">
        <f t="shared" ref="S280:S343" si="14">51.94/J280</f>
        <v>71.150684931506845</v>
      </c>
      <c r="T280" s="54">
        <f t="shared" si="12"/>
        <v>71</v>
      </c>
    </row>
    <row r="281" spans="1:20" x14ac:dyDescent="0.35">
      <c r="A281" s="40" t="s">
        <v>506</v>
      </c>
      <c r="B281" s="40"/>
      <c r="C281" s="41" t="s">
        <v>829</v>
      </c>
      <c r="D281" s="42" t="s">
        <v>830</v>
      </c>
      <c r="E281" s="42" t="s">
        <v>831</v>
      </c>
      <c r="F281" s="43" t="s">
        <v>25</v>
      </c>
      <c r="G281" s="43" t="s">
        <v>26</v>
      </c>
      <c r="H281" s="61" t="s">
        <v>20</v>
      </c>
      <c r="I281" s="44">
        <v>0.1</v>
      </c>
      <c r="J281" s="45">
        <v>0.74</v>
      </c>
      <c r="K281" s="65">
        <v>0.74</v>
      </c>
      <c r="L281" s="45">
        <v>0</v>
      </c>
      <c r="M281" s="46">
        <v>0</v>
      </c>
      <c r="N281" s="47">
        <v>0</v>
      </c>
      <c r="O281" s="40" t="s">
        <v>27</v>
      </c>
      <c r="P281" s="40" t="s">
        <v>510</v>
      </c>
      <c r="R281" t="s">
        <v>1586</v>
      </c>
      <c r="S281">
        <f t="shared" si="14"/>
        <v>70.189189189189193</v>
      </c>
      <c r="T281" s="54">
        <f t="shared" si="12"/>
        <v>70</v>
      </c>
    </row>
    <row r="282" spans="1:20" x14ac:dyDescent="0.35">
      <c r="A282" s="40" t="s">
        <v>506</v>
      </c>
      <c r="B282" s="40"/>
      <c r="C282" s="41" t="s">
        <v>1210</v>
      </c>
      <c r="D282" s="42" t="s">
        <v>1211</v>
      </c>
      <c r="E282" s="42" t="s">
        <v>1212</v>
      </c>
      <c r="F282" s="43" t="s">
        <v>94</v>
      </c>
      <c r="G282" s="43" t="s">
        <v>194</v>
      </c>
      <c r="H282" s="61" t="s">
        <v>20</v>
      </c>
      <c r="I282" s="44">
        <v>0.1</v>
      </c>
      <c r="J282" s="45">
        <v>0.74</v>
      </c>
      <c r="K282" s="65">
        <v>0.74</v>
      </c>
      <c r="M282" s="46">
        <v>0</v>
      </c>
      <c r="N282" s="47">
        <v>0</v>
      </c>
      <c r="O282" s="40" t="s">
        <v>27</v>
      </c>
      <c r="P282" s="40" t="s">
        <v>510</v>
      </c>
      <c r="R282" t="s">
        <v>1586</v>
      </c>
      <c r="S282">
        <f t="shared" si="14"/>
        <v>70.189189189189193</v>
      </c>
      <c r="T282" s="54">
        <f t="shared" si="12"/>
        <v>70</v>
      </c>
    </row>
    <row r="283" spans="1:20" ht="21.5" x14ac:dyDescent="0.35">
      <c r="A283" s="40" t="s">
        <v>506</v>
      </c>
      <c r="B283" s="40"/>
      <c r="C283" s="41" t="s">
        <v>1213</v>
      </c>
      <c r="D283" s="42" t="s">
        <v>1214</v>
      </c>
      <c r="E283" s="42" t="s">
        <v>1215</v>
      </c>
      <c r="F283" s="43" t="s">
        <v>94</v>
      </c>
      <c r="G283" s="43" t="s">
        <v>504</v>
      </c>
      <c r="H283" s="61" t="s">
        <v>20</v>
      </c>
      <c r="I283" s="44">
        <v>0.1</v>
      </c>
      <c r="J283" s="45">
        <v>0.74</v>
      </c>
      <c r="K283" s="65">
        <v>0.74</v>
      </c>
      <c r="M283" s="46">
        <v>0</v>
      </c>
      <c r="N283" s="47">
        <v>0</v>
      </c>
      <c r="O283" s="40" t="s">
        <v>27</v>
      </c>
      <c r="P283" s="40" t="s">
        <v>510</v>
      </c>
      <c r="R283" t="s">
        <v>1586</v>
      </c>
      <c r="S283">
        <f t="shared" si="14"/>
        <v>70.189189189189193</v>
      </c>
      <c r="T283" s="54">
        <f t="shared" si="12"/>
        <v>70</v>
      </c>
    </row>
    <row r="284" spans="1:20" ht="21.5" x14ac:dyDescent="0.35">
      <c r="A284" s="40" t="s">
        <v>506</v>
      </c>
      <c r="B284" s="40"/>
      <c r="C284" s="41" t="s">
        <v>1048</v>
      </c>
      <c r="D284" s="42" t="s">
        <v>1049</v>
      </c>
      <c r="E284" s="42" t="s">
        <v>1050</v>
      </c>
      <c r="F284" s="43" t="s">
        <v>94</v>
      </c>
      <c r="G284" s="43" t="s">
        <v>194</v>
      </c>
      <c r="H284" s="61" t="s">
        <v>20</v>
      </c>
      <c r="I284" s="44">
        <v>0.1</v>
      </c>
      <c r="J284" s="45">
        <v>0.74</v>
      </c>
      <c r="K284" s="65">
        <v>0.74</v>
      </c>
      <c r="M284" s="46">
        <v>0</v>
      </c>
      <c r="N284" s="47">
        <v>0</v>
      </c>
      <c r="O284" s="40" t="s">
        <v>27</v>
      </c>
      <c r="P284" s="40" t="s">
        <v>510</v>
      </c>
      <c r="R284" t="s">
        <v>1586</v>
      </c>
      <c r="S284">
        <f t="shared" si="14"/>
        <v>70.189189189189193</v>
      </c>
      <c r="T284" s="54">
        <f t="shared" si="12"/>
        <v>70</v>
      </c>
    </row>
    <row r="285" spans="1:20" x14ac:dyDescent="0.35">
      <c r="A285" s="40" t="s">
        <v>506</v>
      </c>
      <c r="B285" s="40"/>
      <c r="C285" s="41" t="s">
        <v>832</v>
      </c>
      <c r="D285" s="42" t="s">
        <v>833</v>
      </c>
      <c r="E285" s="42" t="s">
        <v>834</v>
      </c>
      <c r="F285" s="43" t="s">
        <v>63</v>
      </c>
      <c r="G285" s="43" t="s">
        <v>59</v>
      </c>
      <c r="H285" s="61" t="s">
        <v>20</v>
      </c>
      <c r="I285" s="44">
        <v>0.1</v>
      </c>
      <c r="J285" s="45">
        <v>0.74</v>
      </c>
      <c r="K285" s="65">
        <v>0.74</v>
      </c>
      <c r="L285" s="45">
        <v>0</v>
      </c>
      <c r="M285" s="46">
        <v>0</v>
      </c>
      <c r="N285" s="47">
        <v>0</v>
      </c>
      <c r="O285" s="40" t="s">
        <v>27</v>
      </c>
      <c r="P285" s="40" t="s">
        <v>510</v>
      </c>
      <c r="R285" t="s">
        <v>1586</v>
      </c>
      <c r="S285">
        <f t="shared" si="14"/>
        <v>70.189189189189193</v>
      </c>
      <c r="T285" s="54">
        <f t="shared" si="12"/>
        <v>70</v>
      </c>
    </row>
    <row r="286" spans="1:20" x14ac:dyDescent="0.35">
      <c r="A286" s="40" t="s">
        <v>506</v>
      </c>
      <c r="B286" s="40"/>
      <c r="C286" s="41" t="s">
        <v>835</v>
      </c>
      <c r="D286" s="42" t="s">
        <v>836</v>
      </c>
      <c r="E286" s="42" t="s">
        <v>837</v>
      </c>
      <c r="F286" s="43" t="s">
        <v>43</v>
      </c>
      <c r="G286" s="43" t="s">
        <v>44</v>
      </c>
      <c r="H286" s="61" t="s">
        <v>20</v>
      </c>
      <c r="I286" s="44">
        <v>0.1</v>
      </c>
      <c r="J286" s="45">
        <v>0.74</v>
      </c>
      <c r="K286" s="65">
        <v>0.74</v>
      </c>
      <c r="L286" s="45">
        <v>0</v>
      </c>
      <c r="M286" s="46">
        <v>0</v>
      </c>
      <c r="N286" s="47">
        <v>0</v>
      </c>
      <c r="O286" s="40" t="s">
        <v>27</v>
      </c>
      <c r="P286" s="40" t="s">
        <v>510</v>
      </c>
      <c r="R286" t="s">
        <v>1586</v>
      </c>
      <c r="S286">
        <f t="shared" si="14"/>
        <v>70.189189189189193</v>
      </c>
      <c r="T286" s="54">
        <f t="shared" si="12"/>
        <v>70</v>
      </c>
    </row>
    <row r="287" spans="1:20" x14ac:dyDescent="0.35">
      <c r="A287" s="40" t="s">
        <v>506</v>
      </c>
      <c r="B287" s="40"/>
      <c r="C287" s="41" t="s">
        <v>855</v>
      </c>
      <c r="D287" s="42" t="s">
        <v>856</v>
      </c>
      <c r="E287" s="42" t="s">
        <v>857</v>
      </c>
      <c r="F287" s="43" t="s">
        <v>25</v>
      </c>
      <c r="G287" s="43" t="s">
        <v>26</v>
      </c>
      <c r="H287" s="61" t="s">
        <v>20</v>
      </c>
      <c r="I287" s="44">
        <v>0.1</v>
      </c>
      <c r="J287" s="45">
        <v>0.75</v>
      </c>
      <c r="K287" s="65">
        <v>0.75</v>
      </c>
      <c r="L287" s="45">
        <v>0</v>
      </c>
      <c r="M287" s="46">
        <v>0</v>
      </c>
      <c r="N287" s="47">
        <v>0</v>
      </c>
      <c r="O287" s="40" t="s">
        <v>27</v>
      </c>
      <c r="P287" s="40" t="s">
        <v>510</v>
      </c>
      <c r="R287" t="s">
        <v>1586</v>
      </c>
      <c r="S287">
        <f t="shared" si="14"/>
        <v>69.25333333333333</v>
      </c>
      <c r="T287" s="54">
        <f t="shared" si="12"/>
        <v>69</v>
      </c>
    </row>
    <row r="288" spans="1:20" x14ac:dyDescent="0.35">
      <c r="A288" s="40" t="s">
        <v>506</v>
      </c>
      <c r="B288" s="40"/>
      <c r="C288" s="41" t="s">
        <v>1010</v>
      </c>
      <c r="D288" s="42" t="s">
        <v>1011</v>
      </c>
      <c r="E288" s="42" t="s">
        <v>1012</v>
      </c>
      <c r="F288" s="43" t="s">
        <v>83</v>
      </c>
      <c r="G288" s="43" t="s">
        <v>84</v>
      </c>
      <c r="H288" s="61" t="s">
        <v>20</v>
      </c>
      <c r="I288" s="44">
        <v>0.1</v>
      </c>
      <c r="J288" s="45">
        <v>0.75</v>
      </c>
      <c r="K288" s="65">
        <v>0.75</v>
      </c>
      <c r="L288" s="45">
        <v>0</v>
      </c>
      <c r="M288" s="46">
        <v>0</v>
      </c>
      <c r="N288" s="47">
        <v>0</v>
      </c>
      <c r="O288" s="40" t="s">
        <v>27</v>
      </c>
      <c r="P288" s="40" t="s">
        <v>510</v>
      </c>
      <c r="R288" t="s">
        <v>1586</v>
      </c>
      <c r="S288">
        <f t="shared" si="14"/>
        <v>69.25333333333333</v>
      </c>
      <c r="T288" s="54">
        <f t="shared" si="12"/>
        <v>69</v>
      </c>
    </row>
    <row r="289" spans="1:20" x14ac:dyDescent="0.35">
      <c r="A289" s="40" t="s">
        <v>506</v>
      </c>
      <c r="B289" s="40"/>
      <c r="C289" s="41" t="s">
        <v>838</v>
      </c>
      <c r="D289" s="42" t="s">
        <v>839</v>
      </c>
      <c r="E289" s="42" t="s">
        <v>840</v>
      </c>
      <c r="F289" s="43" t="s">
        <v>123</v>
      </c>
      <c r="G289" s="43" t="s">
        <v>124</v>
      </c>
      <c r="H289" s="61" t="s">
        <v>20</v>
      </c>
      <c r="I289" s="44">
        <v>0.1</v>
      </c>
      <c r="J289" s="45">
        <v>0.75</v>
      </c>
      <c r="K289" s="65">
        <v>0.75</v>
      </c>
      <c r="L289" s="45">
        <v>0</v>
      </c>
      <c r="M289" s="46">
        <v>0</v>
      </c>
      <c r="N289" s="47">
        <v>0</v>
      </c>
      <c r="O289" s="40" t="s">
        <v>27</v>
      </c>
      <c r="P289" s="40" t="s">
        <v>510</v>
      </c>
      <c r="R289" t="s">
        <v>1586</v>
      </c>
      <c r="S289">
        <f t="shared" si="14"/>
        <v>69.25333333333333</v>
      </c>
      <c r="T289" s="54">
        <f t="shared" si="12"/>
        <v>69</v>
      </c>
    </row>
    <row r="290" spans="1:20" x14ac:dyDescent="0.35">
      <c r="A290" s="40" t="s">
        <v>506</v>
      </c>
      <c r="B290" s="40"/>
      <c r="C290" s="41" t="s">
        <v>841</v>
      </c>
      <c r="D290" s="42" t="s">
        <v>842</v>
      </c>
      <c r="E290" s="42" t="s">
        <v>843</v>
      </c>
      <c r="F290" s="43" t="s">
        <v>63</v>
      </c>
      <c r="G290" s="43" t="s">
        <v>64</v>
      </c>
      <c r="H290" s="61" t="s">
        <v>20</v>
      </c>
      <c r="I290" s="44">
        <v>0.1</v>
      </c>
      <c r="J290" s="45">
        <v>0.75</v>
      </c>
      <c r="K290" s="65">
        <v>0.75</v>
      </c>
      <c r="L290" s="45">
        <v>0</v>
      </c>
      <c r="M290" s="46">
        <v>0</v>
      </c>
      <c r="N290" s="47">
        <v>0</v>
      </c>
      <c r="O290" s="40" t="s">
        <v>27</v>
      </c>
      <c r="P290" s="40" t="s">
        <v>510</v>
      </c>
      <c r="R290" t="s">
        <v>1586</v>
      </c>
      <c r="S290">
        <f t="shared" si="14"/>
        <v>69.25333333333333</v>
      </c>
      <c r="T290" s="54">
        <f t="shared" ref="T290:T353" si="15">ROUNDDOWN(S290,0)</f>
        <v>69</v>
      </c>
    </row>
    <row r="291" spans="1:20" x14ac:dyDescent="0.35">
      <c r="A291" s="40" t="s">
        <v>506</v>
      </c>
      <c r="B291" s="40"/>
      <c r="C291" s="41" t="s">
        <v>844</v>
      </c>
      <c r="D291" s="42" t="s">
        <v>845</v>
      </c>
      <c r="E291" s="42" t="s">
        <v>846</v>
      </c>
      <c r="F291" s="43" t="s">
        <v>63</v>
      </c>
      <c r="G291" s="43" t="s">
        <v>64</v>
      </c>
      <c r="H291" s="61" t="s">
        <v>20</v>
      </c>
      <c r="I291" s="44">
        <v>0.1</v>
      </c>
      <c r="J291" s="45">
        <v>0.75</v>
      </c>
      <c r="K291" s="65">
        <v>0.75</v>
      </c>
      <c r="L291" s="45">
        <v>0</v>
      </c>
      <c r="M291" s="46">
        <v>0</v>
      </c>
      <c r="N291" s="47">
        <v>0</v>
      </c>
      <c r="O291" s="40" t="s">
        <v>27</v>
      </c>
      <c r="P291" s="40" t="s">
        <v>510</v>
      </c>
      <c r="R291" t="s">
        <v>1586</v>
      </c>
      <c r="S291">
        <f t="shared" si="14"/>
        <v>69.25333333333333</v>
      </c>
      <c r="T291" s="54">
        <f t="shared" si="15"/>
        <v>69</v>
      </c>
    </row>
    <row r="292" spans="1:20" ht="21.5" x14ac:dyDescent="0.35">
      <c r="A292" s="40" t="s">
        <v>506</v>
      </c>
      <c r="B292" s="40"/>
      <c r="C292" s="41" t="s">
        <v>1608</v>
      </c>
      <c r="D292" s="42" t="s">
        <v>1609</v>
      </c>
      <c r="E292" s="42" t="s">
        <v>1610</v>
      </c>
      <c r="F292" s="43" t="s">
        <v>58</v>
      </c>
      <c r="G292" s="43" t="s">
        <v>104</v>
      </c>
      <c r="H292" s="61" t="s">
        <v>20</v>
      </c>
      <c r="I292" s="44">
        <v>0.1</v>
      </c>
      <c r="J292" s="45">
        <v>0.75</v>
      </c>
      <c r="K292" s="65">
        <v>0.75</v>
      </c>
      <c r="L292" s="45">
        <v>0</v>
      </c>
      <c r="M292" s="46">
        <v>0</v>
      </c>
      <c r="N292" s="47">
        <v>0</v>
      </c>
      <c r="O292" s="40" t="s">
        <v>27</v>
      </c>
      <c r="P292" s="40" t="s">
        <v>510</v>
      </c>
      <c r="R292" t="s">
        <v>1586</v>
      </c>
      <c r="S292">
        <f t="shared" si="14"/>
        <v>69.25333333333333</v>
      </c>
      <c r="T292" s="54">
        <f t="shared" si="15"/>
        <v>69</v>
      </c>
    </row>
    <row r="293" spans="1:20" ht="21.5" x14ac:dyDescent="0.35">
      <c r="A293" s="40" t="s">
        <v>506</v>
      </c>
      <c r="B293" s="40"/>
      <c r="C293" s="41" t="s">
        <v>1678</v>
      </c>
      <c r="D293" s="42" t="s">
        <v>1679</v>
      </c>
      <c r="E293" s="42" t="s">
        <v>1680</v>
      </c>
      <c r="F293" s="43" t="s">
        <v>58</v>
      </c>
      <c r="G293" s="43" t="s">
        <v>104</v>
      </c>
      <c r="H293" s="61" t="s">
        <v>20</v>
      </c>
      <c r="I293" s="44">
        <v>0.1</v>
      </c>
      <c r="J293" s="45">
        <v>0.75</v>
      </c>
      <c r="K293" s="65">
        <v>0.75</v>
      </c>
      <c r="M293" s="46">
        <v>0</v>
      </c>
      <c r="N293" s="47">
        <v>0</v>
      </c>
      <c r="O293" s="40" t="s">
        <v>27</v>
      </c>
      <c r="P293" s="40" t="s">
        <v>510</v>
      </c>
      <c r="R293" t="s">
        <v>1586</v>
      </c>
      <c r="S293">
        <f t="shared" si="14"/>
        <v>69.25333333333333</v>
      </c>
      <c r="T293" s="54">
        <f t="shared" si="15"/>
        <v>69</v>
      </c>
    </row>
    <row r="294" spans="1:20" ht="21.5" x14ac:dyDescent="0.35">
      <c r="A294" s="40" t="s">
        <v>506</v>
      </c>
      <c r="B294" s="40"/>
      <c r="C294" s="41" t="s">
        <v>847</v>
      </c>
      <c r="D294" s="42" t="s">
        <v>657</v>
      </c>
      <c r="E294" s="42" t="s">
        <v>848</v>
      </c>
      <c r="F294" s="43" t="s">
        <v>32</v>
      </c>
      <c r="G294" s="43" t="s">
        <v>33</v>
      </c>
      <c r="H294" s="61" t="s">
        <v>20</v>
      </c>
      <c r="I294" s="44">
        <v>0.1</v>
      </c>
      <c r="J294" s="45">
        <v>0.75</v>
      </c>
      <c r="K294" s="65">
        <v>0.75</v>
      </c>
      <c r="L294" s="45">
        <v>0</v>
      </c>
      <c r="M294" s="46">
        <v>0</v>
      </c>
      <c r="N294" s="47">
        <v>0</v>
      </c>
      <c r="O294" s="40" t="s">
        <v>27</v>
      </c>
      <c r="P294" s="40" t="s">
        <v>510</v>
      </c>
      <c r="R294" t="s">
        <v>1586</v>
      </c>
      <c r="S294">
        <f t="shared" si="14"/>
        <v>69.25333333333333</v>
      </c>
      <c r="T294" s="54">
        <f t="shared" si="15"/>
        <v>69</v>
      </c>
    </row>
    <row r="295" spans="1:20" ht="21.5" x14ac:dyDescent="0.35">
      <c r="A295" s="40" t="s">
        <v>506</v>
      </c>
      <c r="B295" s="40"/>
      <c r="C295" s="41" t="s">
        <v>849</v>
      </c>
      <c r="D295" s="42" t="s">
        <v>850</v>
      </c>
      <c r="E295" s="42" t="s">
        <v>851</v>
      </c>
      <c r="F295" s="43" t="s">
        <v>233</v>
      </c>
      <c r="G295" s="43" t="s">
        <v>234</v>
      </c>
      <c r="H295" s="61" t="s">
        <v>20</v>
      </c>
      <c r="I295" s="44">
        <v>0.1</v>
      </c>
      <c r="J295" s="45">
        <v>0.75</v>
      </c>
      <c r="K295" s="65">
        <v>0.75</v>
      </c>
      <c r="L295" s="45">
        <v>0</v>
      </c>
      <c r="M295" s="46">
        <v>0</v>
      </c>
      <c r="N295" s="47">
        <v>0</v>
      </c>
      <c r="O295" s="40" t="s">
        <v>27</v>
      </c>
      <c r="P295" s="40" t="s">
        <v>510</v>
      </c>
      <c r="R295" t="s">
        <v>1586</v>
      </c>
      <c r="S295">
        <f t="shared" si="14"/>
        <v>69.25333333333333</v>
      </c>
      <c r="T295" s="54">
        <f t="shared" si="15"/>
        <v>69</v>
      </c>
    </row>
    <row r="296" spans="1:20" x14ac:dyDescent="0.35">
      <c r="A296" s="40" t="s">
        <v>506</v>
      </c>
      <c r="B296" s="40"/>
      <c r="C296" s="41" t="s">
        <v>852</v>
      </c>
      <c r="D296" s="42" t="s">
        <v>853</v>
      </c>
      <c r="E296" s="42" t="s">
        <v>854</v>
      </c>
      <c r="F296" s="43" t="s">
        <v>25</v>
      </c>
      <c r="G296" s="43" t="s">
        <v>26</v>
      </c>
      <c r="H296" s="61" t="s">
        <v>20</v>
      </c>
      <c r="I296" s="44">
        <v>0.1</v>
      </c>
      <c r="J296" s="45">
        <v>0.77</v>
      </c>
      <c r="K296" s="65">
        <v>0.77</v>
      </c>
      <c r="L296" s="45">
        <v>0</v>
      </c>
      <c r="M296" s="46">
        <v>0</v>
      </c>
      <c r="N296" s="47">
        <v>0</v>
      </c>
      <c r="O296" s="40" t="s">
        <v>27</v>
      </c>
      <c r="P296" s="40" t="s">
        <v>510</v>
      </c>
      <c r="R296" t="s">
        <v>1586</v>
      </c>
      <c r="S296">
        <f t="shared" si="14"/>
        <v>67.454545454545453</v>
      </c>
      <c r="T296" s="54">
        <f t="shared" si="15"/>
        <v>67</v>
      </c>
    </row>
    <row r="297" spans="1:20" x14ac:dyDescent="0.35">
      <c r="A297" s="40" t="s">
        <v>506</v>
      </c>
      <c r="B297" s="40"/>
      <c r="C297" s="41" t="s">
        <v>858</v>
      </c>
      <c r="D297" s="42" t="s">
        <v>859</v>
      </c>
      <c r="E297" s="42" t="s">
        <v>860</v>
      </c>
      <c r="F297" s="43" t="s">
        <v>94</v>
      </c>
      <c r="G297" s="43" t="s">
        <v>194</v>
      </c>
      <c r="H297" s="61" t="s">
        <v>20</v>
      </c>
      <c r="I297" s="44">
        <v>0.1</v>
      </c>
      <c r="J297" s="45">
        <v>0.77</v>
      </c>
      <c r="K297" s="65">
        <v>0.77</v>
      </c>
      <c r="L297" s="45">
        <v>0</v>
      </c>
      <c r="M297" s="46">
        <v>0</v>
      </c>
      <c r="N297" s="47">
        <v>0</v>
      </c>
      <c r="O297" s="40" t="s">
        <v>27</v>
      </c>
      <c r="P297" s="40" t="s">
        <v>510</v>
      </c>
      <c r="R297" t="s">
        <v>1586</v>
      </c>
      <c r="S297">
        <f t="shared" si="14"/>
        <v>67.454545454545453</v>
      </c>
      <c r="T297" s="54">
        <f t="shared" si="15"/>
        <v>67</v>
      </c>
    </row>
    <row r="298" spans="1:20" ht="21.5" x14ac:dyDescent="0.35">
      <c r="A298" s="40" t="s">
        <v>506</v>
      </c>
      <c r="B298" s="41"/>
      <c r="C298" s="41" t="s">
        <v>1083</v>
      </c>
      <c r="D298" s="42" t="s">
        <v>1084</v>
      </c>
      <c r="E298" s="42" t="s">
        <v>1085</v>
      </c>
      <c r="F298" s="43" t="s">
        <v>94</v>
      </c>
      <c r="G298" s="43" t="s">
        <v>194</v>
      </c>
      <c r="H298" s="61" t="s">
        <v>20</v>
      </c>
      <c r="I298" s="44">
        <v>0.1</v>
      </c>
      <c r="J298" s="45">
        <v>0.77</v>
      </c>
      <c r="K298" s="65">
        <v>0.77</v>
      </c>
      <c r="L298" s="46"/>
      <c r="M298" s="47">
        <v>0</v>
      </c>
      <c r="N298" s="40">
        <v>0</v>
      </c>
      <c r="O298" s="40" t="s">
        <v>27</v>
      </c>
      <c r="P298" t="s">
        <v>510</v>
      </c>
      <c r="R298" t="s">
        <v>1586</v>
      </c>
      <c r="S298">
        <f t="shared" si="14"/>
        <v>67.454545454545453</v>
      </c>
      <c r="T298" s="54">
        <f t="shared" si="15"/>
        <v>67</v>
      </c>
    </row>
    <row r="299" spans="1:20" ht="21.5" x14ac:dyDescent="0.35">
      <c r="A299" s="40" t="s">
        <v>506</v>
      </c>
      <c r="B299" s="41"/>
      <c r="C299" s="41" t="s">
        <v>1033</v>
      </c>
      <c r="D299" s="42" t="s">
        <v>1034</v>
      </c>
      <c r="E299" s="42" t="s">
        <v>1035</v>
      </c>
      <c r="F299" s="43" t="s">
        <v>94</v>
      </c>
      <c r="G299" s="43" t="s">
        <v>194</v>
      </c>
      <c r="H299" s="61" t="s">
        <v>20</v>
      </c>
      <c r="I299" s="44">
        <v>0.1</v>
      </c>
      <c r="J299" s="45">
        <v>0.77</v>
      </c>
      <c r="K299" s="65">
        <v>0.77</v>
      </c>
      <c r="L299" s="46"/>
      <c r="M299" s="47">
        <v>0</v>
      </c>
      <c r="N299" s="40">
        <v>0</v>
      </c>
      <c r="O299" s="40" t="s">
        <v>27</v>
      </c>
      <c r="P299" t="s">
        <v>510</v>
      </c>
      <c r="R299" t="s">
        <v>1586</v>
      </c>
      <c r="S299">
        <f t="shared" si="14"/>
        <v>67.454545454545453</v>
      </c>
      <c r="T299" s="54">
        <f t="shared" si="15"/>
        <v>67</v>
      </c>
    </row>
    <row r="300" spans="1:20" x14ac:dyDescent="0.35">
      <c r="A300" s="40" t="s">
        <v>506</v>
      </c>
      <c r="B300" s="40"/>
      <c r="C300" s="41" t="s">
        <v>861</v>
      </c>
      <c r="D300" s="42" t="s">
        <v>862</v>
      </c>
      <c r="E300" s="42" t="s">
        <v>863</v>
      </c>
      <c r="F300" s="43" t="s">
        <v>94</v>
      </c>
      <c r="G300" s="43" t="s">
        <v>504</v>
      </c>
      <c r="H300" s="61" t="s">
        <v>20</v>
      </c>
      <c r="I300" s="44">
        <v>0.1</v>
      </c>
      <c r="J300" s="45">
        <v>0.77</v>
      </c>
      <c r="K300" s="65">
        <v>0.77</v>
      </c>
      <c r="L300" s="45">
        <v>0</v>
      </c>
      <c r="M300" s="46">
        <v>0</v>
      </c>
      <c r="N300" s="47">
        <v>0</v>
      </c>
      <c r="O300" s="40" t="s">
        <v>27</v>
      </c>
      <c r="P300" s="40" t="s">
        <v>510</v>
      </c>
      <c r="R300" t="s">
        <v>1586</v>
      </c>
      <c r="S300">
        <f t="shared" si="14"/>
        <v>67.454545454545453</v>
      </c>
      <c r="T300" s="54">
        <f t="shared" si="15"/>
        <v>67</v>
      </c>
    </row>
    <row r="301" spans="1:20" x14ac:dyDescent="0.35">
      <c r="A301" s="40" t="s">
        <v>506</v>
      </c>
      <c r="B301" s="40"/>
      <c r="C301" s="41" t="s">
        <v>864</v>
      </c>
      <c r="D301" s="42" t="s">
        <v>865</v>
      </c>
      <c r="E301" s="42" t="s">
        <v>866</v>
      </c>
      <c r="F301" s="43" t="s">
        <v>94</v>
      </c>
      <c r="G301" s="43" t="s">
        <v>504</v>
      </c>
      <c r="H301" s="61" t="s">
        <v>20</v>
      </c>
      <c r="I301" s="44">
        <v>0.1</v>
      </c>
      <c r="J301" s="45">
        <v>0.77</v>
      </c>
      <c r="K301" s="65">
        <v>0.77</v>
      </c>
      <c r="L301" s="45">
        <v>0</v>
      </c>
      <c r="M301" s="46">
        <v>0</v>
      </c>
      <c r="N301" s="47">
        <v>0</v>
      </c>
      <c r="O301" s="40" t="s">
        <v>27</v>
      </c>
      <c r="P301" s="40" t="s">
        <v>510</v>
      </c>
      <c r="R301" t="s">
        <v>1586</v>
      </c>
      <c r="S301">
        <f t="shared" si="14"/>
        <v>67.454545454545453</v>
      </c>
      <c r="T301" s="54">
        <f t="shared" si="15"/>
        <v>67</v>
      </c>
    </row>
    <row r="302" spans="1:20" x14ac:dyDescent="0.35">
      <c r="A302" s="40" t="s">
        <v>506</v>
      </c>
      <c r="B302" s="40"/>
      <c r="C302" s="41" t="s">
        <v>867</v>
      </c>
      <c r="D302" s="42" t="s">
        <v>868</v>
      </c>
      <c r="E302" s="42" t="s">
        <v>869</v>
      </c>
      <c r="F302" s="43" t="s">
        <v>94</v>
      </c>
      <c r="G302" s="43" t="s">
        <v>95</v>
      </c>
      <c r="H302" s="61" t="s">
        <v>20</v>
      </c>
      <c r="I302" s="44">
        <v>0.1</v>
      </c>
      <c r="J302" s="45">
        <v>0.77</v>
      </c>
      <c r="K302" s="65">
        <v>0.77</v>
      </c>
      <c r="L302" s="45">
        <v>0</v>
      </c>
      <c r="M302" s="46">
        <v>0</v>
      </c>
      <c r="N302" s="47">
        <v>0</v>
      </c>
      <c r="O302" s="40" t="s">
        <v>27</v>
      </c>
      <c r="P302" s="40" t="s">
        <v>510</v>
      </c>
      <c r="R302" t="s">
        <v>1586</v>
      </c>
      <c r="S302">
        <f t="shared" si="14"/>
        <v>67.454545454545453</v>
      </c>
      <c r="T302" s="54">
        <f t="shared" si="15"/>
        <v>67</v>
      </c>
    </row>
    <row r="303" spans="1:20" x14ac:dyDescent="0.35">
      <c r="A303" s="40" t="s">
        <v>506</v>
      </c>
      <c r="B303" s="40"/>
      <c r="C303" s="41" t="s">
        <v>870</v>
      </c>
      <c r="D303" s="42" t="s">
        <v>871</v>
      </c>
      <c r="E303" s="42" t="s">
        <v>872</v>
      </c>
      <c r="F303" s="43" t="s">
        <v>94</v>
      </c>
      <c r="G303" s="43" t="s">
        <v>95</v>
      </c>
      <c r="H303" s="61" t="s">
        <v>20</v>
      </c>
      <c r="I303" s="44">
        <v>0.1</v>
      </c>
      <c r="J303" s="45">
        <v>0.77</v>
      </c>
      <c r="K303" s="65">
        <v>0.77</v>
      </c>
      <c r="L303" s="45">
        <v>0</v>
      </c>
      <c r="M303" s="46">
        <v>0</v>
      </c>
      <c r="N303" s="47">
        <v>0</v>
      </c>
      <c r="O303" s="40" t="s">
        <v>27</v>
      </c>
      <c r="P303" s="40" t="s">
        <v>510</v>
      </c>
      <c r="R303" t="s">
        <v>1586</v>
      </c>
      <c r="S303">
        <f t="shared" si="14"/>
        <v>67.454545454545453</v>
      </c>
      <c r="T303" s="54">
        <f t="shared" si="15"/>
        <v>67</v>
      </c>
    </row>
    <row r="304" spans="1:20" x14ac:dyDescent="0.35">
      <c r="A304" s="40" t="s">
        <v>506</v>
      </c>
      <c r="B304" s="40"/>
      <c r="C304" s="41" t="s">
        <v>873</v>
      </c>
      <c r="D304" s="42" t="s">
        <v>874</v>
      </c>
      <c r="E304" s="42" t="s">
        <v>875</v>
      </c>
      <c r="F304" s="43" t="s">
        <v>58</v>
      </c>
      <c r="G304" s="43" t="s">
        <v>59</v>
      </c>
      <c r="H304" s="61" t="s">
        <v>20</v>
      </c>
      <c r="I304" s="44">
        <v>0.1</v>
      </c>
      <c r="J304" s="45">
        <v>0.77</v>
      </c>
      <c r="K304" s="65">
        <v>0.77</v>
      </c>
      <c r="L304" s="45">
        <v>0</v>
      </c>
      <c r="M304" s="46">
        <v>0</v>
      </c>
      <c r="N304" s="47">
        <v>0</v>
      </c>
      <c r="O304" s="40" t="s">
        <v>27</v>
      </c>
      <c r="P304" s="40" t="s">
        <v>510</v>
      </c>
      <c r="R304" t="s">
        <v>1586</v>
      </c>
      <c r="S304">
        <f t="shared" si="14"/>
        <v>67.454545454545453</v>
      </c>
      <c r="T304" s="54">
        <f t="shared" si="15"/>
        <v>67</v>
      </c>
    </row>
    <row r="305" spans="1:20" x14ac:dyDescent="0.35">
      <c r="A305" s="40" t="s">
        <v>506</v>
      </c>
      <c r="B305" s="40"/>
      <c r="C305" s="41" t="s">
        <v>876</v>
      </c>
      <c r="D305" s="42" t="s">
        <v>791</v>
      </c>
      <c r="E305" s="42" t="s">
        <v>877</v>
      </c>
      <c r="F305" s="43" t="s">
        <v>58</v>
      </c>
      <c r="G305" s="43" t="s">
        <v>59</v>
      </c>
      <c r="H305" s="61" t="s">
        <v>20</v>
      </c>
      <c r="I305" s="44">
        <v>0.1</v>
      </c>
      <c r="J305" s="45">
        <v>0.77</v>
      </c>
      <c r="K305" s="65">
        <v>0.77</v>
      </c>
      <c r="L305" s="45">
        <v>0</v>
      </c>
      <c r="M305" s="46">
        <v>0</v>
      </c>
      <c r="N305" s="47">
        <v>0</v>
      </c>
      <c r="O305" s="40" t="s">
        <v>27</v>
      </c>
      <c r="P305" s="40" t="s">
        <v>510</v>
      </c>
      <c r="R305" t="s">
        <v>1586</v>
      </c>
      <c r="S305">
        <f t="shared" si="14"/>
        <v>67.454545454545453</v>
      </c>
      <c r="T305" s="54">
        <f t="shared" si="15"/>
        <v>67</v>
      </c>
    </row>
    <row r="306" spans="1:20" ht="21.5" x14ac:dyDescent="0.35">
      <c r="A306" s="40" t="s">
        <v>506</v>
      </c>
      <c r="B306" s="40"/>
      <c r="C306" s="41" t="s">
        <v>1681</v>
      </c>
      <c r="D306" s="42" t="s">
        <v>1682</v>
      </c>
      <c r="E306" s="42" t="s">
        <v>1683</v>
      </c>
      <c r="F306" s="43" t="s">
        <v>58</v>
      </c>
      <c r="G306" s="43" t="s">
        <v>104</v>
      </c>
      <c r="H306" s="61" t="s">
        <v>20</v>
      </c>
      <c r="I306" s="44">
        <v>0.1</v>
      </c>
      <c r="J306" s="45">
        <v>0.77</v>
      </c>
      <c r="K306" s="65">
        <v>0.77</v>
      </c>
      <c r="L306" s="45"/>
      <c r="M306" s="65">
        <v>0</v>
      </c>
      <c r="N306" s="40">
        <v>0</v>
      </c>
      <c r="O306" s="40" t="s">
        <v>27</v>
      </c>
      <c r="P306" s="41" t="s">
        <v>510</v>
      </c>
      <c r="Q306" s="42"/>
      <c r="R306" t="s">
        <v>1586</v>
      </c>
      <c r="S306">
        <f t="shared" si="14"/>
        <v>67.454545454545453</v>
      </c>
      <c r="T306" s="54">
        <f t="shared" si="15"/>
        <v>67</v>
      </c>
    </row>
    <row r="307" spans="1:20" ht="21.5" x14ac:dyDescent="0.35">
      <c r="A307" s="40" t="s">
        <v>506</v>
      </c>
      <c r="B307" s="40"/>
      <c r="C307" s="41" t="s">
        <v>878</v>
      </c>
      <c r="D307" s="42" t="s">
        <v>879</v>
      </c>
      <c r="E307" s="42" t="s">
        <v>880</v>
      </c>
      <c r="F307" s="43" t="s">
        <v>58</v>
      </c>
      <c r="G307" s="43" t="s">
        <v>104</v>
      </c>
      <c r="H307" s="61" t="s">
        <v>20</v>
      </c>
      <c r="I307" s="44">
        <v>0.1</v>
      </c>
      <c r="J307" s="45">
        <v>0.77</v>
      </c>
      <c r="K307" s="65">
        <v>0.77</v>
      </c>
      <c r="L307" s="45">
        <v>0</v>
      </c>
      <c r="M307" s="46">
        <v>0</v>
      </c>
      <c r="N307" s="47">
        <v>0</v>
      </c>
      <c r="O307" s="40" t="s">
        <v>27</v>
      </c>
      <c r="P307" s="40" t="s">
        <v>510</v>
      </c>
      <c r="R307" t="s">
        <v>1586</v>
      </c>
      <c r="S307">
        <f t="shared" si="14"/>
        <v>67.454545454545453</v>
      </c>
      <c r="T307" s="54">
        <f t="shared" si="15"/>
        <v>67</v>
      </c>
    </row>
    <row r="308" spans="1:20" x14ac:dyDescent="0.35">
      <c r="A308" s="40" t="s">
        <v>506</v>
      </c>
      <c r="B308" s="40"/>
      <c r="C308" s="41" t="s">
        <v>881</v>
      </c>
      <c r="D308" s="42" t="s">
        <v>882</v>
      </c>
      <c r="E308" s="42" t="s">
        <v>883</v>
      </c>
      <c r="F308" s="43" t="s">
        <v>43</v>
      </c>
      <c r="G308" s="43" t="s">
        <v>44</v>
      </c>
      <c r="H308" s="61" t="s">
        <v>20</v>
      </c>
      <c r="I308" s="44">
        <v>0.1</v>
      </c>
      <c r="J308" s="45">
        <v>0.77</v>
      </c>
      <c r="K308" s="65">
        <v>0.77</v>
      </c>
      <c r="L308" s="45">
        <v>0</v>
      </c>
      <c r="M308" s="46">
        <v>0</v>
      </c>
      <c r="N308" s="47">
        <v>0</v>
      </c>
      <c r="O308" s="40" t="s">
        <v>27</v>
      </c>
      <c r="P308" s="40" t="s">
        <v>510</v>
      </c>
      <c r="R308" t="s">
        <v>1586</v>
      </c>
      <c r="S308">
        <f t="shared" si="14"/>
        <v>67.454545454545453</v>
      </c>
      <c r="T308" s="54">
        <f t="shared" si="15"/>
        <v>67</v>
      </c>
    </row>
    <row r="309" spans="1:20" ht="21.5" x14ac:dyDescent="0.35">
      <c r="A309" s="40" t="s">
        <v>506</v>
      </c>
      <c r="B309" s="40"/>
      <c r="C309" s="41" t="s">
        <v>884</v>
      </c>
      <c r="D309" s="42" t="s">
        <v>885</v>
      </c>
      <c r="E309" s="42" t="s">
        <v>886</v>
      </c>
      <c r="F309" s="43" t="s">
        <v>142</v>
      </c>
      <c r="G309" s="43" t="s">
        <v>84</v>
      </c>
      <c r="H309" s="61" t="s">
        <v>20</v>
      </c>
      <c r="I309" s="44">
        <v>0.1</v>
      </c>
      <c r="J309" s="45">
        <v>0.77</v>
      </c>
      <c r="K309" s="65">
        <v>0.77</v>
      </c>
      <c r="L309" s="45">
        <v>0</v>
      </c>
      <c r="M309" s="46">
        <v>0</v>
      </c>
      <c r="N309" s="47">
        <v>0</v>
      </c>
      <c r="O309" s="40" t="s">
        <v>27</v>
      </c>
      <c r="P309" s="40" t="s">
        <v>510</v>
      </c>
      <c r="R309" t="s">
        <v>1586</v>
      </c>
      <c r="S309">
        <f t="shared" si="14"/>
        <v>67.454545454545453</v>
      </c>
      <c r="T309" s="54">
        <f t="shared" si="15"/>
        <v>67</v>
      </c>
    </row>
    <row r="310" spans="1:20" x14ac:dyDescent="0.35">
      <c r="A310" s="40" t="s">
        <v>506</v>
      </c>
      <c r="B310" s="40"/>
      <c r="C310" s="41" t="s">
        <v>896</v>
      </c>
      <c r="D310" s="42" t="s">
        <v>897</v>
      </c>
      <c r="E310" s="42" t="s">
        <v>898</v>
      </c>
      <c r="F310" s="43" t="s">
        <v>58</v>
      </c>
      <c r="G310" s="43" t="s">
        <v>59</v>
      </c>
      <c r="H310" s="61" t="s">
        <v>20</v>
      </c>
      <c r="I310" s="44">
        <v>0.1</v>
      </c>
      <c r="J310" s="45">
        <v>0.78</v>
      </c>
      <c r="K310" s="65">
        <v>0.78</v>
      </c>
      <c r="M310" s="46">
        <v>0</v>
      </c>
      <c r="N310" s="47">
        <v>0</v>
      </c>
      <c r="O310" s="40" t="s">
        <v>27</v>
      </c>
      <c r="P310" s="40" t="s">
        <v>510</v>
      </c>
      <c r="R310" t="s">
        <v>1586</v>
      </c>
      <c r="S310">
        <f t="shared" si="14"/>
        <v>66.589743589743591</v>
      </c>
      <c r="T310" s="54">
        <f t="shared" si="15"/>
        <v>66</v>
      </c>
    </row>
    <row r="311" spans="1:20" ht="21.5" x14ac:dyDescent="0.35">
      <c r="A311" s="40" t="s">
        <v>506</v>
      </c>
      <c r="B311" s="40"/>
      <c r="C311" s="41" t="s">
        <v>899</v>
      </c>
      <c r="D311" s="42" t="s">
        <v>900</v>
      </c>
      <c r="E311" s="42" t="s">
        <v>901</v>
      </c>
      <c r="F311" s="43" t="s">
        <v>233</v>
      </c>
      <c r="G311" s="43" t="s">
        <v>234</v>
      </c>
      <c r="H311" s="61" t="s">
        <v>20</v>
      </c>
      <c r="I311" s="44">
        <v>0.1</v>
      </c>
      <c r="J311" s="45">
        <v>0.78</v>
      </c>
      <c r="K311" s="65">
        <v>0.78</v>
      </c>
      <c r="M311" s="46">
        <v>0</v>
      </c>
      <c r="N311" s="47">
        <v>0</v>
      </c>
      <c r="O311" s="40" t="s">
        <v>27</v>
      </c>
      <c r="P311" s="40" t="s">
        <v>510</v>
      </c>
      <c r="R311" t="s">
        <v>1586</v>
      </c>
      <c r="S311">
        <f t="shared" si="14"/>
        <v>66.589743589743591</v>
      </c>
      <c r="T311" s="54">
        <f t="shared" si="15"/>
        <v>66</v>
      </c>
    </row>
    <row r="312" spans="1:20" ht="21.5" x14ac:dyDescent="0.35">
      <c r="A312" s="40" t="s">
        <v>506</v>
      </c>
      <c r="B312" s="40"/>
      <c r="C312" s="41" t="s">
        <v>902</v>
      </c>
      <c r="D312" s="42" t="s">
        <v>903</v>
      </c>
      <c r="E312" s="42" t="s">
        <v>904</v>
      </c>
      <c r="F312" s="43" t="s">
        <v>142</v>
      </c>
      <c r="G312" s="43" t="s">
        <v>84</v>
      </c>
      <c r="H312" s="61" t="s">
        <v>20</v>
      </c>
      <c r="I312" s="44">
        <v>0.1</v>
      </c>
      <c r="J312" s="45">
        <v>0.78</v>
      </c>
      <c r="K312" s="65">
        <v>0.78</v>
      </c>
      <c r="L312" s="45">
        <v>0</v>
      </c>
      <c r="M312" s="46">
        <v>0</v>
      </c>
      <c r="N312" s="47">
        <v>0</v>
      </c>
      <c r="O312" s="40" t="s">
        <v>27</v>
      </c>
      <c r="P312" s="40" t="s">
        <v>510</v>
      </c>
      <c r="R312" t="s">
        <v>1586</v>
      </c>
      <c r="S312">
        <f t="shared" si="14"/>
        <v>66.589743589743591</v>
      </c>
      <c r="T312" s="54">
        <f t="shared" si="15"/>
        <v>66</v>
      </c>
    </row>
    <row r="313" spans="1:20" ht="21.5" x14ac:dyDescent="0.35">
      <c r="A313" s="40" t="s">
        <v>506</v>
      </c>
      <c r="B313" s="40"/>
      <c r="C313" s="41" t="s">
        <v>905</v>
      </c>
      <c r="D313" s="42" t="s">
        <v>906</v>
      </c>
      <c r="E313" s="42" t="s">
        <v>907</v>
      </c>
      <c r="F313" s="43" t="s">
        <v>142</v>
      </c>
      <c r="G313" s="43" t="s">
        <v>84</v>
      </c>
      <c r="H313" s="61" t="s">
        <v>20</v>
      </c>
      <c r="I313" s="44">
        <v>0.1</v>
      </c>
      <c r="J313" s="45">
        <v>0.78</v>
      </c>
      <c r="K313" s="65">
        <v>0.78</v>
      </c>
      <c r="L313" s="45">
        <v>0</v>
      </c>
      <c r="M313" s="46">
        <v>0</v>
      </c>
      <c r="N313" s="47">
        <v>0</v>
      </c>
      <c r="O313" s="40" t="s">
        <v>27</v>
      </c>
      <c r="P313" s="40" t="s">
        <v>510</v>
      </c>
      <c r="R313" t="s">
        <v>1586</v>
      </c>
      <c r="S313">
        <f t="shared" si="14"/>
        <v>66.589743589743591</v>
      </c>
      <c r="T313" s="54">
        <f t="shared" si="15"/>
        <v>66</v>
      </c>
    </row>
    <row r="314" spans="1:20" ht="21.5" x14ac:dyDescent="0.35">
      <c r="A314" s="40" t="s">
        <v>506</v>
      </c>
      <c r="B314" s="40"/>
      <c r="C314" s="41" t="s">
        <v>908</v>
      </c>
      <c r="D314" s="42" t="s">
        <v>909</v>
      </c>
      <c r="E314" s="42" t="s">
        <v>910</v>
      </c>
      <c r="F314" s="43" t="s">
        <v>142</v>
      </c>
      <c r="G314" s="43" t="s">
        <v>84</v>
      </c>
      <c r="H314" s="61" t="s">
        <v>20</v>
      </c>
      <c r="I314" s="44">
        <v>0.1</v>
      </c>
      <c r="J314" s="45">
        <v>0.78</v>
      </c>
      <c r="K314" s="65">
        <v>0.78</v>
      </c>
      <c r="L314" s="45">
        <v>0</v>
      </c>
      <c r="M314" s="46">
        <v>0</v>
      </c>
      <c r="N314" s="47">
        <v>0</v>
      </c>
      <c r="O314" s="40" t="s">
        <v>27</v>
      </c>
      <c r="P314" s="40" t="s">
        <v>510</v>
      </c>
      <c r="R314" t="s">
        <v>1586</v>
      </c>
      <c r="S314">
        <f t="shared" si="14"/>
        <v>66.589743589743591</v>
      </c>
      <c r="T314" s="54">
        <f t="shared" si="15"/>
        <v>66</v>
      </c>
    </row>
    <row r="315" spans="1:20" x14ac:dyDescent="0.35">
      <c r="A315" s="40" t="s">
        <v>506</v>
      </c>
      <c r="B315" s="40"/>
      <c r="C315" s="41" t="s">
        <v>914</v>
      </c>
      <c r="D315" s="42" t="s">
        <v>915</v>
      </c>
      <c r="E315" s="42" t="s">
        <v>916</v>
      </c>
      <c r="F315" s="43" t="s">
        <v>63</v>
      </c>
      <c r="G315" s="43" t="s">
        <v>59</v>
      </c>
      <c r="H315" s="61" t="s">
        <v>20</v>
      </c>
      <c r="I315" s="44">
        <v>0.1</v>
      </c>
      <c r="J315" s="45">
        <v>0.79</v>
      </c>
      <c r="K315" s="65">
        <v>0.79</v>
      </c>
      <c r="L315" s="45">
        <v>0</v>
      </c>
      <c r="M315" s="46">
        <v>0</v>
      </c>
      <c r="N315" s="47">
        <v>0</v>
      </c>
      <c r="O315" s="40" t="s">
        <v>27</v>
      </c>
      <c r="P315" s="40" t="s">
        <v>510</v>
      </c>
      <c r="R315" t="s">
        <v>1586</v>
      </c>
      <c r="S315">
        <f t="shared" si="14"/>
        <v>65.746835443037966</v>
      </c>
      <c r="T315" s="54">
        <f t="shared" si="15"/>
        <v>65</v>
      </c>
    </row>
    <row r="316" spans="1:20" x14ac:dyDescent="0.35">
      <c r="A316" s="40" t="s">
        <v>506</v>
      </c>
      <c r="B316" s="40"/>
      <c r="C316" s="41" t="s">
        <v>917</v>
      </c>
      <c r="D316" s="42" t="s">
        <v>918</v>
      </c>
      <c r="E316" s="42" t="s">
        <v>919</v>
      </c>
      <c r="F316" s="43" t="s">
        <v>63</v>
      </c>
      <c r="G316" s="43" t="s">
        <v>59</v>
      </c>
      <c r="H316" s="61" t="s">
        <v>20</v>
      </c>
      <c r="I316" s="44">
        <v>0.1</v>
      </c>
      <c r="J316" s="45">
        <v>0.79</v>
      </c>
      <c r="K316" s="65">
        <v>0.79</v>
      </c>
      <c r="L316" s="45">
        <v>0</v>
      </c>
      <c r="M316" s="46">
        <v>0</v>
      </c>
      <c r="N316" s="47">
        <v>0</v>
      </c>
      <c r="O316" s="40" t="s">
        <v>27</v>
      </c>
      <c r="P316" s="40" t="s">
        <v>510</v>
      </c>
      <c r="R316" t="s">
        <v>1586</v>
      </c>
      <c r="S316">
        <f t="shared" si="14"/>
        <v>65.746835443037966</v>
      </c>
      <c r="T316" s="54">
        <f t="shared" si="15"/>
        <v>65</v>
      </c>
    </row>
    <row r="317" spans="1:20" x14ac:dyDescent="0.35">
      <c r="A317" s="40" t="s">
        <v>506</v>
      </c>
      <c r="B317" s="40"/>
      <c r="C317" s="41" t="s">
        <v>920</v>
      </c>
      <c r="D317" s="42" t="s">
        <v>921</v>
      </c>
      <c r="E317" s="42" t="s">
        <v>922</v>
      </c>
      <c r="F317" s="43" t="s">
        <v>592</v>
      </c>
      <c r="G317" s="43" t="s">
        <v>59</v>
      </c>
      <c r="H317" s="61" t="s">
        <v>20</v>
      </c>
      <c r="I317" s="44">
        <v>0.1</v>
      </c>
      <c r="J317" s="45">
        <v>0.79</v>
      </c>
      <c r="K317" s="65">
        <v>0.79</v>
      </c>
      <c r="L317" s="45">
        <v>0</v>
      </c>
      <c r="M317" s="46">
        <v>0</v>
      </c>
      <c r="N317" s="47">
        <v>0</v>
      </c>
      <c r="O317" s="40" t="s">
        <v>27</v>
      </c>
      <c r="P317" s="40" t="s">
        <v>510</v>
      </c>
      <c r="R317" t="s">
        <v>1586</v>
      </c>
      <c r="S317">
        <f t="shared" si="14"/>
        <v>65.746835443037966</v>
      </c>
      <c r="T317" s="54">
        <f t="shared" si="15"/>
        <v>65</v>
      </c>
    </row>
    <row r="318" spans="1:20" x14ac:dyDescent="0.35">
      <c r="A318" s="40" t="s">
        <v>506</v>
      </c>
      <c r="B318" s="40"/>
      <c r="C318" s="41" t="s">
        <v>923</v>
      </c>
      <c r="D318" s="42" t="s">
        <v>924</v>
      </c>
      <c r="E318" s="42" t="s">
        <v>925</v>
      </c>
      <c r="F318" s="43" t="s">
        <v>248</v>
      </c>
      <c r="G318" s="43" t="s">
        <v>44</v>
      </c>
      <c r="H318" s="61" t="s">
        <v>20</v>
      </c>
      <c r="I318" s="44">
        <v>0.1</v>
      </c>
      <c r="J318" s="45">
        <v>0.79</v>
      </c>
      <c r="K318" s="65">
        <v>0.79</v>
      </c>
      <c r="L318" s="45">
        <v>0</v>
      </c>
      <c r="M318" s="46">
        <v>0</v>
      </c>
      <c r="N318" s="47">
        <v>0</v>
      </c>
      <c r="O318" s="40" t="s">
        <v>27</v>
      </c>
      <c r="P318" s="40" t="s">
        <v>510</v>
      </c>
      <c r="R318" t="s">
        <v>1586</v>
      </c>
      <c r="S318">
        <f t="shared" si="14"/>
        <v>65.746835443037966</v>
      </c>
      <c r="T318" s="54">
        <f t="shared" si="15"/>
        <v>65</v>
      </c>
    </row>
    <row r="319" spans="1:20" ht="21.5" x14ac:dyDescent="0.35">
      <c r="A319" s="40" t="s">
        <v>506</v>
      </c>
      <c r="B319" s="40"/>
      <c r="C319" s="41" t="s">
        <v>926</v>
      </c>
      <c r="D319" s="42" t="s">
        <v>927</v>
      </c>
      <c r="E319" s="42" t="s">
        <v>928</v>
      </c>
      <c r="F319" s="43" t="s">
        <v>142</v>
      </c>
      <c r="G319" s="43" t="s">
        <v>84</v>
      </c>
      <c r="H319" s="61" t="s">
        <v>20</v>
      </c>
      <c r="I319" s="44">
        <v>0.1</v>
      </c>
      <c r="J319" s="45">
        <v>0.79</v>
      </c>
      <c r="K319" s="65">
        <v>0.79</v>
      </c>
      <c r="L319" s="45">
        <v>0</v>
      </c>
      <c r="M319" s="46">
        <v>0</v>
      </c>
      <c r="N319" s="47">
        <v>0</v>
      </c>
      <c r="O319" s="40" t="s">
        <v>27</v>
      </c>
      <c r="P319" s="40" t="s">
        <v>510</v>
      </c>
      <c r="R319" t="s">
        <v>1586</v>
      </c>
      <c r="S319">
        <f t="shared" si="14"/>
        <v>65.746835443037966</v>
      </c>
      <c r="T319" s="54">
        <f t="shared" si="15"/>
        <v>65</v>
      </c>
    </row>
    <row r="320" spans="1:20" x14ac:dyDescent="0.35">
      <c r="A320" s="40" t="s">
        <v>506</v>
      </c>
      <c r="B320" s="40"/>
      <c r="C320" s="41" t="s">
        <v>929</v>
      </c>
      <c r="D320" s="42" t="s">
        <v>930</v>
      </c>
      <c r="E320" s="42" t="s">
        <v>931</v>
      </c>
      <c r="F320" s="43" t="s">
        <v>113</v>
      </c>
      <c r="G320" s="43" t="s">
        <v>84</v>
      </c>
      <c r="H320" s="61" t="s">
        <v>20</v>
      </c>
      <c r="I320" s="44">
        <v>0.1</v>
      </c>
      <c r="J320" s="45">
        <v>0.81</v>
      </c>
      <c r="K320" s="65">
        <v>0.81</v>
      </c>
      <c r="L320" s="45">
        <v>0</v>
      </c>
      <c r="M320" s="46">
        <v>0</v>
      </c>
      <c r="N320" s="47">
        <v>0</v>
      </c>
      <c r="O320" s="40" t="s">
        <v>27</v>
      </c>
      <c r="P320" s="40" t="s">
        <v>510</v>
      </c>
      <c r="R320" t="s">
        <v>1586</v>
      </c>
      <c r="S320">
        <f t="shared" si="14"/>
        <v>64.123456790123456</v>
      </c>
      <c r="T320" s="54">
        <f t="shared" si="15"/>
        <v>64</v>
      </c>
    </row>
    <row r="321" spans="1:20" x14ac:dyDescent="0.35">
      <c r="A321" s="40" t="s">
        <v>506</v>
      </c>
      <c r="B321" s="40"/>
      <c r="C321" s="102" t="s">
        <v>1183</v>
      </c>
      <c r="D321" s="42" t="s">
        <v>1184</v>
      </c>
      <c r="E321" s="42" t="s">
        <v>1185</v>
      </c>
      <c r="F321" s="43" t="s">
        <v>94</v>
      </c>
      <c r="G321" s="43" t="s">
        <v>95</v>
      </c>
      <c r="H321" s="61" t="s">
        <v>20</v>
      </c>
      <c r="I321" s="44">
        <v>0.1</v>
      </c>
      <c r="J321" s="45">
        <v>0.81</v>
      </c>
      <c r="K321" s="65">
        <v>0.81</v>
      </c>
      <c r="M321" s="46">
        <v>0</v>
      </c>
      <c r="N321" s="47">
        <v>0</v>
      </c>
      <c r="O321" s="40" t="s">
        <v>27</v>
      </c>
      <c r="P321" s="40" t="s">
        <v>510</v>
      </c>
      <c r="R321" t="s">
        <v>1586</v>
      </c>
      <c r="S321">
        <f t="shared" si="14"/>
        <v>64.123456790123456</v>
      </c>
      <c r="T321" s="54">
        <f t="shared" si="15"/>
        <v>64</v>
      </c>
    </row>
    <row r="322" spans="1:20" x14ac:dyDescent="0.35">
      <c r="A322" s="40" t="s">
        <v>506</v>
      </c>
      <c r="B322" s="40"/>
      <c r="C322" s="102" t="s">
        <v>1186</v>
      </c>
      <c r="D322" s="42" t="s">
        <v>1187</v>
      </c>
      <c r="E322" s="42" t="s">
        <v>1188</v>
      </c>
      <c r="F322" s="43" t="s">
        <v>94</v>
      </c>
      <c r="G322" s="43" t="s">
        <v>95</v>
      </c>
      <c r="H322" s="61" t="s">
        <v>20</v>
      </c>
      <c r="I322" s="44">
        <v>0.1</v>
      </c>
      <c r="J322" s="45">
        <v>0.81</v>
      </c>
      <c r="K322" s="65">
        <v>0.81</v>
      </c>
      <c r="M322" s="46">
        <v>0</v>
      </c>
      <c r="N322" s="47">
        <v>0</v>
      </c>
      <c r="O322" s="40" t="s">
        <v>27</v>
      </c>
      <c r="P322" s="40" t="s">
        <v>510</v>
      </c>
      <c r="R322" t="s">
        <v>1586</v>
      </c>
      <c r="S322">
        <f t="shared" si="14"/>
        <v>64.123456790123456</v>
      </c>
      <c r="T322" s="54">
        <f t="shared" si="15"/>
        <v>64</v>
      </c>
    </row>
    <row r="323" spans="1:20" ht="21.5" x14ac:dyDescent="0.35">
      <c r="A323" s="40" t="s">
        <v>506</v>
      </c>
      <c r="B323" s="40"/>
      <c r="C323" s="102" t="s">
        <v>1036</v>
      </c>
      <c r="D323" s="42" t="s">
        <v>1037</v>
      </c>
      <c r="E323" s="42" t="s">
        <v>1038</v>
      </c>
      <c r="F323" s="43" t="s">
        <v>94</v>
      </c>
      <c r="G323" s="43" t="s">
        <v>194</v>
      </c>
      <c r="H323" s="61" t="s">
        <v>20</v>
      </c>
      <c r="I323" s="44">
        <v>0.1</v>
      </c>
      <c r="J323" s="45">
        <v>0.81</v>
      </c>
      <c r="K323" s="65">
        <v>0.81</v>
      </c>
      <c r="M323" s="46">
        <v>0</v>
      </c>
      <c r="N323" s="47">
        <v>0</v>
      </c>
      <c r="O323" s="40" t="s">
        <v>27</v>
      </c>
      <c r="P323" s="40" t="s">
        <v>510</v>
      </c>
      <c r="R323" t="s">
        <v>1586</v>
      </c>
      <c r="S323">
        <f t="shared" si="14"/>
        <v>64.123456790123456</v>
      </c>
      <c r="T323" s="54">
        <f t="shared" si="15"/>
        <v>64</v>
      </c>
    </row>
    <row r="324" spans="1:20" ht="21.5" x14ac:dyDescent="0.35">
      <c r="A324" s="40" t="s">
        <v>506</v>
      </c>
      <c r="B324" s="40"/>
      <c r="C324" s="41" t="s">
        <v>932</v>
      </c>
      <c r="D324" s="42" t="s">
        <v>824</v>
      </c>
      <c r="E324" s="42" t="s">
        <v>933</v>
      </c>
      <c r="F324" s="43" t="s">
        <v>108</v>
      </c>
      <c r="G324" s="43" t="s">
        <v>109</v>
      </c>
      <c r="H324" s="61" t="s">
        <v>20</v>
      </c>
      <c r="I324" s="44">
        <v>0.1</v>
      </c>
      <c r="J324" s="45">
        <v>0.81</v>
      </c>
      <c r="K324" s="65">
        <v>0.81</v>
      </c>
      <c r="L324" s="45">
        <v>0</v>
      </c>
      <c r="M324" s="46">
        <v>0</v>
      </c>
      <c r="N324" s="47">
        <v>0</v>
      </c>
      <c r="O324" s="40" t="s">
        <v>27</v>
      </c>
      <c r="P324" s="40" t="s">
        <v>510</v>
      </c>
      <c r="R324" t="s">
        <v>1586</v>
      </c>
      <c r="S324">
        <f t="shared" si="14"/>
        <v>64.123456790123456</v>
      </c>
      <c r="T324" s="54">
        <f t="shared" si="15"/>
        <v>64</v>
      </c>
    </row>
    <row r="325" spans="1:20" ht="21.5" x14ac:dyDescent="0.35">
      <c r="A325" s="40" t="s">
        <v>506</v>
      </c>
      <c r="B325" s="40"/>
      <c r="C325" s="41" t="s">
        <v>934</v>
      </c>
      <c r="D325" s="42" t="s">
        <v>935</v>
      </c>
      <c r="E325" s="42" t="s">
        <v>936</v>
      </c>
      <c r="F325" s="43" t="s">
        <v>108</v>
      </c>
      <c r="G325" s="43" t="s">
        <v>109</v>
      </c>
      <c r="H325" s="61" t="s">
        <v>20</v>
      </c>
      <c r="I325" s="44">
        <v>0.1</v>
      </c>
      <c r="J325" s="45">
        <v>0.81</v>
      </c>
      <c r="K325" s="65">
        <v>0.81</v>
      </c>
      <c r="L325" s="45">
        <v>0</v>
      </c>
      <c r="M325" s="46">
        <v>0</v>
      </c>
      <c r="N325" s="47">
        <v>0</v>
      </c>
      <c r="O325" s="40" t="s">
        <v>27</v>
      </c>
      <c r="P325" s="40" t="s">
        <v>510</v>
      </c>
      <c r="R325" t="s">
        <v>1586</v>
      </c>
      <c r="S325">
        <f t="shared" si="14"/>
        <v>64.123456790123456</v>
      </c>
      <c r="T325" s="54">
        <f t="shared" si="15"/>
        <v>64</v>
      </c>
    </row>
    <row r="326" spans="1:20" ht="21.5" x14ac:dyDescent="0.35">
      <c r="A326" s="40" t="s">
        <v>506</v>
      </c>
      <c r="B326" s="40"/>
      <c r="C326" s="41" t="s">
        <v>937</v>
      </c>
      <c r="D326" s="42" t="s">
        <v>938</v>
      </c>
      <c r="E326" s="42" t="s">
        <v>939</v>
      </c>
      <c r="F326" s="43" t="s">
        <v>54</v>
      </c>
      <c r="G326" s="43" t="s">
        <v>33</v>
      </c>
      <c r="H326" s="61" t="s">
        <v>20</v>
      </c>
      <c r="I326" s="44">
        <v>0.1</v>
      </c>
      <c r="J326" s="45">
        <v>0.81</v>
      </c>
      <c r="K326" s="65">
        <v>0.81</v>
      </c>
      <c r="L326" s="45">
        <v>0</v>
      </c>
      <c r="M326" s="46">
        <v>0</v>
      </c>
      <c r="N326" s="47">
        <v>0</v>
      </c>
      <c r="O326" s="40" t="s">
        <v>27</v>
      </c>
      <c r="P326" s="40" t="s">
        <v>510</v>
      </c>
      <c r="R326" t="s">
        <v>1586</v>
      </c>
      <c r="S326">
        <f t="shared" si="14"/>
        <v>64.123456790123456</v>
      </c>
      <c r="T326" s="54">
        <f t="shared" si="15"/>
        <v>64</v>
      </c>
    </row>
    <row r="327" spans="1:20" ht="21.5" x14ac:dyDescent="0.35">
      <c r="A327" s="40" t="s">
        <v>506</v>
      </c>
      <c r="B327" s="40"/>
      <c r="C327" s="41" t="s">
        <v>940</v>
      </c>
      <c r="D327" s="42" t="s">
        <v>941</v>
      </c>
      <c r="E327" s="42" t="s">
        <v>942</v>
      </c>
      <c r="F327" s="43" t="s">
        <v>54</v>
      </c>
      <c r="G327" s="43" t="s">
        <v>33</v>
      </c>
      <c r="H327" s="61" t="s">
        <v>20</v>
      </c>
      <c r="I327" s="44">
        <v>0.1</v>
      </c>
      <c r="J327" s="45">
        <v>0.81</v>
      </c>
      <c r="K327" s="65">
        <v>0.81</v>
      </c>
      <c r="L327" s="45">
        <v>0</v>
      </c>
      <c r="M327" s="46">
        <v>0</v>
      </c>
      <c r="N327" s="47">
        <v>0</v>
      </c>
      <c r="O327" s="40" t="s">
        <v>27</v>
      </c>
      <c r="P327" s="40" t="s">
        <v>510</v>
      </c>
      <c r="R327" t="s">
        <v>1586</v>
      </c>
      <c r="S327">
        <f t="shared" si="14"/>
        <v>64.123456790123456</v>
      </c>
      <c r="T327" s="54">
        <f t="shared" si="15"/>
        <v>64</v>
      </c>
    </row>
    <row r="328" spans="1:20" ht="21.5" x14ac:dyDescent="0.35">
      <c r="A328" s="40" t="s">
        <v>506</v>
      </c>
      <c r="B328" s="40"/>
      <c r="C328" s="41" t="s">
        <v>943</v>
      </c>
      <c r="D328" s="42" t="s">
        <v>944</v>
      </c>
      <c r="E328" s="42" t="s">
        <v>945</v>
      </c>
      <c r="F328" s="43" t="s">
        <v>54</v>
      </c>
      <c r="G328" s="43" t="s">
        <v>33</v>
      </c>
      <c r="H328" s="61" t="s">
        <v>20</v>
      </c>
      <c r="I328" s="44">
        <v>0.1</v>
      </c>
      <c r="J328" s="45">
        <v>0.81</v>
      </c>
      <c r="K328" s="65">
        <v>0.81</v>
      </c>
      <c r="L328" s="45">
        <v>0</v>
      </c>
      <c r="M328" s="46">
        <v>0</v>
      </c>
      <c r="N328" s="47">
        <v>0</v>
      </c>
      <c r="O328" s="40" t="s">
        <v>27</v>
      </c>
      <c r="P328" s="40" t="s">
        <v>510</v>
      </c>
      <c r="R328" t="s">
        <v>1586</v>
      </c>
      <c r="S328">
        <f t="shared" si="14"/>
        <v>64.123456790123456</v>
      </c>
      <c r="T328" s="54">
        <f t="shared" si="15"/>
        <v>64</v>
      </c>
    </row>
    <row r="329" spans="1:20" x14ac:dyDescent="0.35">
      <c r="A329" s="40" t="s">
        <v>506</v>
      </c>
      <c r="B329" s="40"/>
      <c r="C329" s="41" t="s">
        <v>946</v>
      </c>
      <c r="D329" s="42" t="s">
        <v>947</v>
      </c>
      <c r="E329" s="42" t="s">
        <v>948</v>
      </c>
      <c r="F329" s="43" t="s">
        <v>113</v>
      </c>
      <c r="G329" s="43" t="s">
        <v>84</v>
      </c>
      <c r="H329" s="61" t="s">
        <v>20</v>
      </c>
      <c r="I329" s="44">
        <v>0.1</v>
      </c>
      <c r="J329" s="45">
        <v>0.82</v>
      </c>
      <c r="K329" s="65">
        <v>0.82</v>
      </c>
      <c r="L329" s="45">
        <v>0</v>
      </c>
      <c r="M329" s="46">
        <v>0</v>
      </c>
      <c r="N329" s="47">
        <v>0</v>
      </c>
      <c r="O329" s="40" t="s">
        <v>27</v>
      </c>
      <c r="P329" s="40" t="s">
        <v>510</v>
      </c>
      <c r="R329" t="s">
        <v>1586</v>
      </c>
      <c r="S329">
        <f t="shared" si="14"/>
        <v>63.341463414634148</v>
      </c>
      <c r="T329" s="54">
        <f t="shared" si="15"/>
        <v>63</v>
      </c>
    </row>
    <row r="330" spans="1:20" x14ac:dyDescent="0.35">
      <c r="A330" s="40" t="s">
        <v>506</v>
      </c>
      <c r="B330" s="40"/>
      <c r="C330" s="41" t="s">
        <v>1204</v>
      </c>
      <c r="D330" s="42" t="s">
        <v>1205</v>
      </c>
      <c r="E330" s="42" t="s">
        <v>1206</v>
      </c>
      <c r="F330" s="43" t="s">
        <v>94</v>
      </c>
      <c r="G330" s="43" t="s">
        <v>504</v>
      </c>
      <c r="H330" s="61" t="s">
        <v>20</v>
      </c>
      <c r="I330" s="44">
        <v>0.1</v>
      </c>
      <c r="J330" s="45">
        <v>0.82</v>
      </c>
      <c r="K330" s="65">
        <v>0.82</v>
      </c>
      <c r="L330" s="41"/>
      <c r="M330" s="42">
        <v>0</v>
      </c>
      <c r="N330" s="42">
        <v>0</v>
      </c>
      <c r="O330" s="43" t="s">
        <v>27</v>
      </c>
      <c r="P330" s="43" t="s">
        <v>510</v>
      </c>
      <c r="Q330" s="66"/>
      <c r="R330" t="s">
        <v>1586</v>
      </c>
      <c r="S330">
        <f t="shared" si="14"/>
        <v>63.341463414634148</v>
      </c>
      <c r="T330" s="54">
        <f t="shared" si="15"/>
        <v>63</v>
      </c>
    </row>
    <row r="331" spans="1:20" ht="21.5" x14ac:dyDescent="0.35">
      <c r="A331" s="40" t="s">
        <v>506</v>
      </c>
      <c r="B331" s="40"/>
      <c r="C331" s="41" t="s">
        <v>1207</v>
      </c>
      <c r="D331" s="42" t="s">
        <v>1208</v>
      </c>
      <c r="E331" s="42" t="s">
        <v>1209</v>
      </c>
      <c r="F331" s="43" t="s">
        <v>94</v>
      </c>
      <c r="G331" s="43" t="s">
        <v>194</v>
      </c>
      <c r="H331" s="61" t="s">
        <v>20</v>
      </c>
      <c r="I331" s="44">
        <v>0.1</v>
      </c>
      <c r="J331" s="45">
        <v>0.82</v>
      </c>
      <c r="K331" s="65">
        <v>0.82</v>
      </c>
      <c r="L331" s="41"/>
      <c r="M331" s="42">
        <v>0</v>
      </c>
      <c r="N331" s="42">
        <v>0</v>
      </c>
      <c r="O331" s="43" t="s">
        <v>27</v>
      </c>
      <c r="P331" s="43" t="s">
        <v>510</v>
      </c>
      <c r="Q331" s="66"/>
      <c r="R331" t="s">
        <v>1586</v>
      </c>
      <c r="S331">
        <f t="shared" si="14"/>
        <v>63.341463414634148</v>
      </c>
      <c r="T331" s="54">
        <f t="shared" si="15"/>
        <v>63</v>
      </c>
    </row>
    <row r="332" spans="1:20" x14ac:dyDescent="0.35">
      <c r="A332" s="40" t="s">
        <v>506</v>
      </c>
      <c r="B332" s="40"/>
      <c r="C332" s="41" t="s">
        <v>949</v>
      </c>
      <c r="D332" s="42" t="s">
        <v>950</v>
      </c>
      <c r="E332" s="42" t="s">
        <v>951</v>
      </c>
      <c r="F332" s="43" t="s">
        <v>94</v>
      </c>
      <c r="G332" s="43" t="s">
        <v>194</v>
      </c>
      <c r="H332" s="61" t="s">
        <v>20</v>
      </c>
      <c r="I332" s="44">
        <v>0.1</v>
      </c>
      <c r="J332" s="45">
        <v>0.82</v>
      </c>
      <c r="K332" s="65">
        <v>0.82</v>
      </c>
      <c r="L332" s="45">
        <v>0</v>
      </c>
      <c r="M332" s="46">
        <v>0</v>
      </c>
      <c r="N332" s="47">
        <v>0</v>
      </c>
      <c r="O332" s="40" t="s">
        <v>27</v>
      </c>
      <c r="P332" s="40" t="s">
        <v>510</v>
      </c>
      <c r="R332" t="s">
        <v>1586</v>
      </c>
      <c r="S332">
        <f t="shared" si="14"/>
        <v>63.341463414634148</v>
      </c>
      <c r="T332" s="54">
        <f t="shared" si="15"/>
        <v>63</v>
      </c>
    </row>
    <row r="333" spans="1:20" x14ac:dyDescent="0.35">
      <c r="A333" s="40" t="s">
        <v>506</v>
      </c>
      <c r="B333" s="40"/>
      <c r="C333" s="41" t="s">
        <v>952</v>
      </c>
      <c r="D333" s="42" t="s">
        <v>953</v>
      </c>
      <c r="E333" s="42" t="s">
        <v>954</v>
      </c>
      <c r="F333" s="43" t="s">
        <v>58</v>
      </c>
      <c r="G333" s="43" t="s">
        <v>59</v>
      </c>
      <c r="H333" s="61" t="s">
        <v>20</v>
      </c>
      <c r="I333" s="44">
        <v>0.1</v>
      </c>
      <c r="J333" s="45">
        <v>0.82</v>
      </c>
      <c r="K333" s="65">
        <v>0.82</v>
      </c>
      <c r="L333" s="45">
        <v>0</v>
      </c>
      <c r="M333" s="46">
        <v>0</v>
      </c>
      <c r="N333" s="47">
        <v>0</v>
      </c>
      <c r="O333" s="40" t="s">
        <v>27</v>
      </c>
      <c r="P333" s="40" t="s">
        <v>510</v>
      </c>
      <c r="R333" t="s">
        <v>1586</v>
      </c>
      <c r="S333">
        <f t="shared" si="14"/>
        <v>63.341463414634148</v>
      </c>
      <c r="T333" s="54">
        <f t="shared" si="15"/>
        <v>63</v>
      </c>
    </row>
    <row r="334" spans="1:20" x14ac:dyDescent="0.35">
      <c r="A334" s="40" t="s">
        <v>506</v>
      </c>
      <c r="B334" s="40"/>
      <c r="C334" s="41" t="s">
        <v>955</v>
      </c>
      <c r="D334" s="42" t="s">
        <v>791</v>
      </c>
      <c r="E334" s="42" t="s">
        <v>956</v>
      </c>
      <c r="F334" s="43" t="s">
        <v>58</v>
      </c>
      <c r="G334" s="43" t="s">
        <v>59</v>
      </c>
      <c r="H334" s="61" t="s">
        <v>20</v>
      </c>
      <c r="I334" s="44">
        <v>0.1</v>
      </c>
      <c r="J334" s="45">
        <v>0.82</v>
      </c>
      <c r="K334" s="65">
        <v>0.82</v>
      </c>
      <c r="L334" s="45">
        <v>0</v>
      </c>
      <c r="M334" s="46">
        <v>0</v>
      </c>
      <c r="N334" s="47">
        <v>0</v>
      </c>
      <c r="O334" s="40" t="s">
        <v>27</v>
      </c>
      <c r="P334" s="40" t="s">
        <v>510</v>
      </c>
      <c r="R334" t="s">
        <v>1586</v>
      </c>
      <c r="S334">
        <f t="shared" si="14"/>
        <v>63.341463414634148</v>
      </c>
      <c r="T334" s="54">
        <f t="shared" si="15"/>
        <v>63</v>
      </c>
    </row>
    <row r="335" spans="1:20" x14ac:dyDescent="0.35">
      <c r="A335" s="40" t="s">
        <v>506</v>
      </c>
      <c r="B335" s="40"/>
      <c r="C335" s="41" t="s">
        <v>957</v>
      </c>
      <c r="D335" s="42" t="s">
        <v>958</v>
      </c>
      <c r="E335" s="42" t="s">
        <v>959</v>
      </c>
      <c r="F335" s="43" t="s">
        <v>58</v>
      </c>
      <c r="G335" s="43" t="s">
        <v>59</v>
      </c>
      <c r="H335" s="61" t="s">
        <v>20</v>
      </c>
      <c r="I335" s="44">
        <v>0.1</v>
      </c>
      <c r="J335" s="45">
        <v>0.82</v>
      </c>
      <c r="K335" s="65">
        <v>0.82</v>
      </c>
      <c r="L335" s="45">
        <v>0</v>
      </c>
      <c r="M335" s="46">
        <v>0</v>
      </c>
      <c r="N335" s="47">
        <v>0</v>
      </c>
      <c r="O335" s="40" t="s">
        <v>27</v>
      </c>
      <c r="P335" s="40" t="s">
        <v>510</v>
      </c>
      <c r="R335" t="s">
        <v>1586</v>
      </c>
      <c r="S335">
        <f t="shared" si="14"/>
        <v>63.341463414634148</v>
      </c>
      <c r="T335" s="54">
        <f t="shared" si="15"/>
        <v>63</v>
      </c>
    </row>
    <row r="336" spans="1:20" ht="21.5" x14ac:dyDescent="0.35">
      <c r="A336" s="40" t="s">
        <v>506</v>
      </c>
      <c r="B336" s="40"/>
      <c r="C336" s="41" t="s">
        <v>1684</v>
      </c>
      <c r="D336" s="42" t="s">
        <v>1685</v>
      </c>
      <c r="E336" s="42" t="s">
        <v>1686</v>
      </c>
      <c r="F336" s="43" t="s">
        <v>58</v>
      </c>
      <c r="G336" s="43" t="s">
        <v>104</v>
      </c>
      <c r="H336" s="61" t="s">
        <v>20</v>
      </c>
      <c r="I336" s="44">
        <v>0.1</v>
      </c>
      <c r="J336" s="45">
        <v>0.82</v>
      </c>
      <c r="K336" s="65">
        <v>0.82</v>
      </c>
      <c r="L336" s="45"/>
      <c r="M336" s="46">
        <v>0</v>
      </c>
      <c r="N336" s="47">
        <v>0</v>
      </c>
      <c r="O336" s="40" t="s">
        <v>27</v>
      </c>
      <c r="P336" s="40" t="s">
        <v>510</v>
      </c>
      <c r="R336" t="s">
        <v>1586</v>
      </c>
      <c r="S336">
        <f t="shared" si="14"/>
        <v>63.341463414634148</v>
      </c>
      <c r="T336" s="54">
        <f t="shared" si="15"/>
        <v>63</v>
      </c>
    </row>
    <row r="337" spans="1:20" ht="21.5" x14ac:dyDescent="0.35">
      <c r="A337" s="40" t="s">
        <v>506</v>
      </c>
      <c r="B337" s="40"/>
      <c r="C337" s="41" t="s">
        <v>960</v>
      </c>
      <c r="D337" s="42" t="s">
        <v>935</v>
      </c>
      <c r="E337" s="42" t="s">
        <v>961</v>
      </c>
      <c r="F337" s="43" t="s">
        <v>108</v>
      </c>
      <c r="G337" s="43" t="s">
        <v>109</v>
      </c>
      <c r="H337" s="61" t="s">
        <v>20</v>
      </c>
      <c r="I337" s="44">
        <v>0.1</v>
      </c>
      <c r="J337" s="45">
        <v>0.82</v>
      </c>
      <c r="K337" s="65">
        <v>0.82</v>
      </c>
      <c r="L337" s="45">
        <v>0</v>
      </c>
      <c r="M337" s="46">
        <v>0</v>
      </c>
      <c r="N337" s="47">
        <v>0</v>
      </c>
      <c r="O337" s="40" t="s">
        <v>27</v>
      </c>
      <c r="P337" s="40" t="s">
        <v>510</v>
      </c>
      <c r="R337" t="s">
        <v>1586</v>
      </c>
      <c r="S337">
        <f t="shared" si="14"/>
        <v>63.341463414634148</v>
      </c>
      <c r="T337" s="54">
        <f t="shared" si="15"/>
        <v>63</v>
      </c>
    </row>
    <row r="338" spans="1:20" ht="21.5" x14ac:dyDescent="0.35">
      <c r="A338" s="40" t="s">
        <v>506</v>
      </c>
      <c r="B338" s="40"/>
      <c r="C338" s="41" t="s">
        <v>962</v>
      </c>
      <c r="D338" s="42" t="s">
        <v>963</v>
      </c>
      <c r="E338" s="42" t="s">
        <v>964</v>
      </c>
      <c r="F338" s="43" t="s">
        <v>142</v>
      </c>
      <c r="G338" s="43" t="s">
        <v>84</v>
      </c>
      <c r="H338" s="61" t="s">
        <v>20</v>
      </c>
      <c r="I338" s="44">
        <v>0.1</v>
      </c>
      <c r="J338" s="45">
        <v>0.82</v>
      </c>
      <c r="K338" s="65">
        <v>0.82</v>
      </c>
      <c r="L338" s="45">
        <v>0</v>
      </c>
      <c r="M338" s="46">
        <v>0</v>
      </c>
      <c r="N338" s="47">
        <v>0</v>
      </c>
      <c r="O338" s="40" t="s">
        <v>27</v>
      </c>
      <c r="P338" s="40" t="s">
        <v>510</v>
      </c>
      <c r="R338" t="s">
        <v>1586</v>
      </c>
      <c r="S338">
        <f t="shared" si="14"/>
        <v>63.341463414634148</v>
      </c>
      <c r="T338" s="54">
        <f t="shared" si="15"/>
        <v>63</v>
      </c>
    </row>
    <row r="339" spans="1:20" x14ac:dyDescent="0.35">
      <c r="A339" s="40" t="s">
        <v>506</v>
      </c>
      <c r="B339" s="40"/>
      <c r="C339" s="41" t="s">
        <v>965</v>
      </c>
      <c r="D339" s="42" t="s">
        <v>966</v>
      </c>
      <c r="E339" s="42" t="s">
        <v>967</v>
      </c>
      <c r="F339" s="43" t="s">
        <v>25</v>
      </c>
      <c r="G339" s="43" t="s">
        <v>26</v>
      </c>
      <c r="H339" s="61" t="s">
        <v>20</v>
      </c>
      <c r="I339" s="44">
        <v>0.1</v>
      </c>
      <c r="J339" s="45">
        <v>0.83</v>
      </c>
      <c r="K339" s="65">
        <v>0.83</v>
      </c>
      <c r="L339" s="45">
        <v>0</v>
      </c>
      <c r="M339" s="46">
        <v>0</v>
      </c>
      <c r="N339" s="47">
        <v>0</v>
      </c>
      <c r="O339" s="40" t="s">
        <v>27</v>
      </c>
      <c r="P339" s="40" t="s">
        <v>510</v>
      </c>
      <c r="R339" t="s">
        <v>1586</v>
      </c>
      <c r="S339">
        <f t="shared" si="14"/>
        <v>62.578313253012048</v>
      </c>
      <c r="T339" s="54">
        <f t="shared" si="15"/>
        <v>62</v>
      </c>
    </row>
    <row r="340" spans="1:20" x14ac:dyDescent="0.35">
      <c r="A340" s="40" t="s">
        <v>506</v>
      </c>
      <c r="B340" s="40"/>
      <c r="C340" s="41" t="s">
        <v>968</v>
      </c>
      <c r="D340" s="42" t="s">
        <v>969</v>
      </c>
      <c r="E340" s="42" t="s">
        <v>970</v>
      </c>
      <c r="F340" s="43" t="s">
        <v>25</v>
      </c>
      <c r="G340" s="43" t="s">
        <v>26</v>
      </c>
      <c r="H340" s="61" t="s">
        <v>20</v>
      </c>
      <c r="I340" s="44">
        <v>0.1</v>
      </c>
      <c r="J340" s="45">
        <v>0.83</v>
      </c>
      <c r="K340" s="65">
        <v>0.83</v>
      </c>
      <c r="L340" s="45">
        <v>0</v>
      </c>
      <c r="M340" s="46">
        <v>0</v>
      </c>
      <c r="N340" s="47">
        <v>0</v>
      </c>
      <c r="O340" s="40" t="s">
        <v>27</v>
      </c>
      <c r="P340" s="40" t="s">
        <v>510</v>
      </c>
      <c r="R340" t="s">
        <v>1586</v>
      </c>
      <c r="S340">
        <f t="shared" si="14"/>
        <v>62.578313253012048</v>
      </c>
      <c r="T340" s="54">
        <f t="shared" si="15"/>
        <v>62</v>
      </c>
    </row>
    <row r="341" spans="1:20" x14ac:dyDescent="0.35">
      <c r="A341" s="40" t="s">
        <v>506</v>
      </c>
      <c r="B341" s="40"/>
      <c r="C341" s="41" t="s">
        <v>971</v>
      </c>
      <c r="D341" s="42" t="s">
        <v>972</v>
      </c>
      <c r="E341" s="42" t="s">
        <v>973</v>
      </c>
      <c r="F341" s="43" t="s">
        <v>25</v>
      </c>
      <c r="G341" s="43" t="s">
        <v>26</v>
      </c>
      <c r="H341" s="61" t="s">
        <v>20</v>
      </c>
      <c r="I341" s="44">
        <v>0.1</v>
      </c>
      <c r="J341" s="45">
        <v>0.83</v>
      </c>
      <c r="K341" s="65">
        <v>0.83</v>
      </c>
      <c r="L341" s="45">
        <v>0</v>
      </c>
      <c r="M341" s="46">
        <v>0</v>
      </c>
      <c r="N341" s="47">
        <v>0</v>
      </c>
      <c r="O341" s="40" t="s">
        <v>27</v>
      </c>
      <c r="P341" s="40" t="s">
        <v>510</v>
      </c>
      <c r="R341" t="s">
        <v>1586</v>
      </c>
      <c r="S341">
        <f t="shared" si="14"/>
        <v>62.578313253012048</v>
      </c>
      <c r="T341" s="54">
        <f t="shared" si="15"/>
        <v>62</v>
      </c>
    </row>
    <row r="342" spans="1:20" x14ac:dyDescent="0.35">
      <c r="A342" s="40" t="s">
        <v>506</v>
      </c>
      <c r="B342" s="40"/>
      <c r="C342" s="41" t="s">
        <v>974</v>
      </c>
      <c r="D342" s="42" t="s">
        <v>975</v>
      </c>
      <c r="E342" s="42" t="s">
        <v>976</v>
      </c>
      <c r="F342" s="43" t="s">
        <v>108</v>
      </c>
      <c r="G342" s="43" t="s">
        <v>109</v>
      </c>
      <c r="H342" s="61" t="s">
        <v>20</v>
      </c>
      <c r="I342" s="44">
        <v>0.1</v>
      </c>
      <c r="J342" s="45">
        <v>0.83</v>
      </c>
      <c r="K342" s="65">
        <v>0.83</v>
      </c>
      <c r="L342" s="45">
        <v>0</v>
      </c>
      <c r="M342" s="46">
        <v>0</v>
      </c>
      <c r="N342" s="47">
        <v>0</v>
      </c>
      <c r="O342" s="40" t="s">
        <v>27</v>
      </c>
      <c r="P342" s="40" t="s">
        <v>510</v>
      </c>
      <c r="R342" t="s">
        <v>1586</v>
      </c>
      <c r="S342">
        <f t="shared" si="14"/>
        <v>62.578313253012048</v>
      </c>
      <c r="T342" s="54">
        <f t="shared" si="15"/>
        <v>62</v>
      </c>
    </row>
    <row r="343" spans="1:20" x14ac:dyDescent="0.35">
      <c r="A343" s="40" t="s">
        <v>506</v>
      </c>
      <c r="B343" s="40"/>
      <c r="C343" s="41" t="s">
        <v>977</v>
      </c>
      <c r="D343" s="42" t="s">
        <v>978</v>
      </c>
      <c r="E343" s="42" t="s">
        <v>979</v>
      </c>
      <c r="F343" s="43" t="s">
        <v>63</v>
      </c>
      <c r="G343" s="43" t="s">
        <v>59</v>
      </c>
      <c r="H343" s="61" t="s">
        <v>20</v>
      </c>
      <c r="I343" s="44">
        <v>0.1</v>
      </c>
      <c r="J343" s="45">
        <v>0.83</v>
      </c>
      <c r="K343" s="65">
        <v>0.83</v>
      </c>
      <c r="L343" s="45">
        <v>0</v>
      </c>
      <c r="M343" s="46">
        <v>0</v>
      </c>
      <c r="N343" s="47">
        <v>0</v>
      </c>
      <c r="O343" s="40" t="s">
        <v>27</v>
      </c>
      <c r="P343" s="40" t="s">
        <v>510</v>
      </c>
      <c r="R343" t="s">
        <v>1586</v>
      </c>
      <c r="S343">
        <f t="shared" si="14"/>
        <v>62.578313253012048</v>
      </c>
      <c r="T343" s="54">
        <f t="shared" si="15"/>
        <v>62</v>
      </c>
    </row>
    <row r="344" spans="1:20" x14ac:dyDescent="0.35">
      <c r="A344" s="40" t="s">
        <v>506</v>
      </c>
      <c r="B344" s="40"/>
      <c r="C344" s="41" t="s">
        <v>980</v>
      </c>
      <c r="D344" s="42" t="s">
        <v>981</v>
      </c>
      <c r="E344" s="42" t="s">
        <v>982</v>
      </c>
      <c r="F344" s="43" t="s">
        <v>63</v>
      </c>
      <c r="G344" s="43" t="s">
        <v>59</v>
      </c>
      <c r="H344" s="61" t="s">
        <v>20</v>
      </c>
      <c r="I344" s="44">
        <v>0.1</v>
      </c>
      <c r="J344" s="45">
        <v>0.83</v>
      </c>
      <c r="K344" s="65">
        <v>0.83</v>
      </c>
      <c r="L344" s="45">
        <v>0</v>
      </c>
      <c r="M344" s="46">
        <v>0</v>
      </c>
      <c r="N344" s="47">
        <v>0</v>
      </c>
      <c r="O344" s="40" t="s">
        <v>27</v>
      </c>
      <c r="P344" s="40" t="s">
        <v>510</v>
      </c>
      <c r="R344" t="s">
        <v>1586</v>
      </c>
      <c r="S344">
        <f t="shared" ref="S344:S407" si="16">51.94/J344</f>
        <v>62.578313253012048</v>
      </c>
      <c r="T344" s="54">
        <f t="shared" si="15"/>
        <v>62</v>
      </c>
    </row>
    <row r="345" spans="1:20" x14ac:dyDescent="0.35">
      <c r="A345" s="40" t="s">
        <v>506</v>
      </c>
      <c r="B345" s="40"/>
      <c r="C345" s="102" t="s">
        <v>1390</v>
      </c>
      <c r="D345" s="41" t="s">
        <v>1391</v>
      </c>
      <c r="E345" s="42" t="s">
        <v>1392</v>
      </c>
      <c r="F345" s="42" t="s">
        <v>233</v>
      </c>
      <c r="G345" s="43" t="s">
        <v>234</v>
      </c>
      <c r="H345" s="61" t="s">
        <v>20</v>
      </c>
      <c r="I345" s="44">
        <v>0.1</v>
      </c>
      <c r="J345" s="45">
        <v>0.83</v>
      </c>
      <c r="K345" s="65">
        <v>0.83</v>
      </c>
      <c r="L345" s="65">
        <v>0</v>
      </c>
      <c r="M345" s="46">
        <v>0</v>
      </c>
      <c r="N345" s="47">
        <v>0</v>
      </c>
      <c r="O345" s="40" t="s">
        <v>27</v>
      </c>
      <c r="P345" s="40" t="s">
        <v>510</v>
      </c>
      <c r="R345" t="s">
        <v>1586</v>
      </c>
      <c r="S345">
        <f t="shared" si="16"/>
        <v>62.578313253012048</v>
      </c>
      <c r="T345" s="54">
        <f t="shared" si="15"/>
        <v>62</v>
      </c>
    </row>
    <row r="346" spans="1:20" x14ac:dyDescent="0.35">
      <c r="A346" s="40" t="s">
        <v>506</v>
      </c>
      <c r="B346" s="40"/>
      <c r="C346" s="41" t="s">
        <v>983</v>
      </c>
      <c r="D346" s="42" t="s">
        <v>984</v>
      </c>
      <c r="E346" s="42" t="s">
        <v>985</v>
      </c>
      <c r="F346" s="43" t="s">
        <v>43</v>
      </c>
      <c r="G346" s="43" t="s">
        <v>44</v>
      </c>
      <c r="H346" s="61" t="s">
        <v>20</v>
      </c>
      <c r="I346" s="44">
        <v>0.1</v>
      </c>
      <c r="J346" s="45">
        <v>0.83</v>
      </c>
      <c r="K346" s="65">
        <v>0.83</v>
      </c>
      <c r="L346" s="45">
        <v>0</v>
      </c>
      <c r="M346" s="46">
        <v>0</v>
      </c>
      <c r="N346" s="47">
        <v>0</v>
      </c>
      <c r="O346" s="40" t="s">
        <v>27</v>
      </c>
      <c r="P346" s="40" t="s">
        <v>510</v>
      </c>
      <c r="R346" t="s">
        <v>1586</v>
      </c>
      <c r="S346">
        <f t="shared" si="16"/>
        <v>62.578313253012048</v>
      </c>
      <c r="T346" s="54">
        <f t="shared" si="15"/>
        <v>62</v>
      </c>
    </row>
    <row r="347" spans="1:20" x14ac:dyDescent="0.35">
      <c r="A347" s="40" t="s">
        <v>506</v>
      </c>
      <c r="B347" s="40"/>
      <c r="C347" s="41" t="s">
        <v>986</v>
      </c>
      <c r="D347" s="42" t="s">
        <v>987</v>
      </c>
      <c r="E347" s="42" t="s">
        <v>988</v>
      </c>
      <c r="F347" s="43" t="s">
        <v>248</v>
      </c>
      <c r="G347" s="43" t="s">
        <v>44</v>
      </c>
      <c r="H347" s="61" t="s">
        <v>20</v>
      </c>
      <c r="I347" s="44">
        <v>0.1</v>
      </c>
      <c r="J347" s="45">
        <v>0.83</v>
      </c>
      <c r="K347" s="65">
        <v>0.83</v>
      </c>
      <c r="L347" s="45">
        <v>0</v>
      </c>
      <c r="M347" s="46">
        <v>0</v>
      </c>
      <c r="N347" s="47">
        <v>0</v>
      </c>
      <c r="O347" s="40" t="s">
        <v>27</v>
      </c>
      <c r="P347" s="40" t="s">
        <v>510</v>
      </c>
      <c r="R347" t="s">
        <v>1586</v>
      </c>
      <c r="S347">
        <f t="shared" si="16"/>
        <v>62.578313253012048</v>
      </c>
      <c r="T347" s="54">
        <f t="shared" si="15"/>
        <v>62</v>
      </c>
    </row>
    <row r="348" spans="1:20" x14ac:dyDescent="0.35">
      <c r="A348" s="40" t="s">
        <v>506</v>
      </c>
      <c r="B348" s="40"/>
      <c r="C348" s="41" t="s">
        <v>989</v>
      </c>
      <c r="D348" s="42" t="s">
        <v>990</v>
      </c>
      <c r="E348" s="42" t="s">
        <v>991</v>
      </c>
      <c r="F348" s="43" t="s">
        <v>248</v>
      </c>
      <c r="G348" s="43" t="s">
        <v>44</v>
      </c>
      <c r="H348" s="61" t="s">
        <v>20</v>
      </c>
      <c r="I348" s="44">
        <v>0.1</v>
      </c>
      <c r="J348" s="45">
        <v>0.83</v>
      </c>
      <c r="K348" s="65">
        <v>0.83</v>
      </c>
      <c r="L348" s="45">
        <v>0</v>
      </c>
      <c r="M348" s="46">
        <v>0</v>
      </c>
      <c r="N348" s="47">
        <v>0</v>
      </c>
      <c r="O348" s="40" t="s">
        <v>27</v>
      </c>
      <c r="P348" s="40" t="s">
        <v>510</v>
      </c>
      <c r="R348" t="s">
        <v>1586</v>
      </c>
      <c r="S348">
        <f t="shared" si="16"/>
        <v>62.578313253012048</v>
      </c>
      <c r="T348" s="54">
        <f t="shared" si="15"/>
        <v>62</v>
      </c>
    </row>
    <row r="349" spans="1:20" x14ac:dyDescent="0.35">
      <c r="A349" s="40" t="s">
        <v>506</v>
      </c>
      <c r="B349" s="40"/>
      <c r="C349" s="41" t="s">
        <v>992</v>
      </c>
      <c r="D349" s="42" t="s">
        <v>993</v>
      </c>
      <c r="E349" s="42" t="s">
        <v>994</v>
      </c>
      <c r="F349" s="43" t="s">
        <v>248</v>
      </c>
      <c r="G349" s="43" t="s">
        <v>44</v>
      </c>
      <c r="H349" s="61" t="s">
        <v>20</v>
      </c>
      <c r="I349" s="44">
        <v>0.1</v>
      </c>
      <c r="J349" s="45">
        <v>0.83</v>
      </c>
      <c r="K349" s="65">
        <v>0.83</v>
      </c>
      <c r="L349" s="45">
        <v>0</v>
      </c>
      <c r="M349" s="46">
        <v>0</v>
      </c>
      <c r="N349" s="47">
        <v>0</v>
      </c>
      <c r="O349" s="40" t="s">
        <v>27</v>
      </c>
      <c r="P349" s="40" t="s">
        <v>510</v>
      </c>
      <c r="R349" t="s">
        <v>1586</v>
      </c>
      <c r="S349">
        <f t="shared" si="16"/>
        <v>62.578313253012048</v>
      </c>
      <c r="T349" s="54">
        <f t="shared" si="15"/>
        <v>62</v>
      </c>
    </row>
    <row r="350" spans="1:20" x14ac:dyDescent="0.35">
      <c r="A350" s="40" t="s">
        <v>506</v>
      </c>
      <c r="B350" s="40"/>
      <c r="C350" s="41" t="s">
        <v>995</v>
      </c>
      <c r="D350" s="42" t="s">
        <v>996</v>
      </c>
      <c r="E350" s="42" t="s">
        <v>997</v>
      </c>
      <c r="F350" s="43" t="s">
        <v>25</v>
      </c>
      <c r="G350" s="43" t="s">
        <v>26</v>
      </c>
      <c r="H350" s="61" t="s">
        <v>20</v>
      </c>
      <c r="I350" s="44">
        <v>0.1</v>
      </c>
      <c r="J350" s="45">
        <v>0.84</v>
      </c>
      <c r="K350" s="65">
        <v>0.84</v>
      </c>
      <c r="L350" s="45">
        <v>0</v>
      </c>
      <c r="M350" s="46">
        <v>0</v>
      </c>
      <c r="N350" s="47">
        <v>0</v>
      </c>
      <c r="O350" s="40" t="s">
        <v>27</v>
      </c>
      <c r="P350" s="40" t="s">
        <v>510</v>
      </c>
      <c r="R350" t="s">
        <v>1586</v>
      </c>
      <c r="S350">
        <f t="shared" si="16"/>
        <v>61.833333333333336</v>
      </c>
      <c r="T350" s="54">
        <f t="shared" si="15"/>
        <v>61</v>
      </c>
    </row>
    <row r="351" spans="1:20" x14ac:dyDescent="0.35">
      <c r="A351" s="40" t="s">
        <v>506</v>
      </c>
      <c r="B351" s="40"/>
      <c r="C351" s="41" t="s">
        <v>998</v>
      </c>
      <c r="D351" s="42" t="s">
        <v>999</v>
      </c>
      <c r="E351" s="42" t="s">
        <v>1000</v>
      </c>
      <c r="F351" s="43" t="s">
        <v>63</v>
      </c>
      <c r="G351" s="43" t="s">
        <v>64</v>
      </c>
      <c r="H351" s="61" t="s">
        <v>20</v>
      </c>
      <c r="I351" s="44">
        <v>0.1</v>
      </c>
      <c r="J351" s="45">
        <v>0.84</v>
      </c>
      <c r="K351" s="65">
        <v>0.84</v>
      </c>
      <c r="L351" s="45">
        <v>0</v>
      </c>
      <c r="M351" s="46">
        <v>0</v>
      </c>
      <c r="N351" s="47">
        <v>0</v>
      </c>
      <c r="O351" s="40" t="s">
        <v>27</v>
      </c>
      <c r="P351" s="40" t="s">
        <v>510</v>
      </c>
      <c r="R351" t="s">
        <v>1586</v>
      </c>
      <c r="S351">
        <f t="shared" si="16"/>
        <v>61.833333333333336</v>
      </c>
      <c r="T351" s="54">
        <f t="shared" si="15"/>
        <v>61</v>
      </c>
    </row>
    <row r="352" spans="1:20" x14ac:dyDescent="0.35">
      <c r="A352" s="40" t="s">
        <v>506</v>
      </c>
      <c r="B352" s="40"/>
      <c r="C352" s="41" t="s">
        <v>1001</v>
      </c>
      <c r="D352" s="42" t="s">
        <v>1002</v>
      </c>
      <c r="E352" s="42" t="s">
        <v>1003</v>
      </c>
      <c r="F352" s="43" t="s">
        <v>58</v>
      </c>
      <c r="G352" s="43" t="s">
        <v>59</v>
      </c>
      <c r="H352" s="61" t="s">
        <v>20</v>
      </c>
      <c r="I352" s="44">
        <v>0.1</v>
      </c>
      <c r="J352" s="45">
        <v>0.84</v>
      </c>
      <c r="K352" s="65">
        <v>0.84</v>
      </c>
      <c r="L352" s="45">
        <v>0</v>
      </c>
      <c r="M352" s="46">
        <v>0</v>
      </c>
      <c r="N352" s="47">
        <v>0</v>
      </c>
      <c r="O352" s="40" t="s">
        <v>27</v>
      </c>
      <c r="P352" s="40" t="s">
        <v>510</v>
      </c>
      <c r="R352" t="s">
        <v>1586</v>
      </c>
      <c r="S352">
        <f t="shared" si="16"/>
        <v>61.833333333333336</v>
      </c>
      <c r="T352" s="54">
        <f t="shared" si="15"/>
        <v>61</v>
      </c>
    </row>
    <row r="353" spans="1:20" x14ac:dyDescent="0.35">
      <c r="A353" s="40" t="s">
        <v>506</v>
      </c>
      <c r="B353" s="40"/>
      <c r="C353" s="41" t="s">
        <v>1004</v>
      </c>
      <c r="D353" s="42" t="s">
        <v>1005</v>
      </c>
      <c r="E353" s="42" t="s">
        <v>1006</v>
      </c>
      <c r="F353" s="43" t="s">
        <v>63</v>
      </c>
      <c r="G353" s="43" t="s">
        <v>59</v>
      </c>
      <c r="H353" s="61" t="s">
        <v>20</v>
      </c>
      <c r="I353" s="44">
        <v>0.1</v>
      </c>
      <c r="J353" s="45">
        <v>0.84</v>
      </c>
      <c r="K353" s="65">
        <v>0.84</v>
      </c>
      <c r="L353" s="45">
        <v>0</v>
      </c>
      <c r="M353" s="46">
        <v>0</v>
      </c>
      <c r="N353" s="47">
        <v>0</v>
      </c>
      <c r="O353" s="40" t="s">
        <v>27</v>
      </c>
      <c r="P353" s="40" t="s">
        <v>510</v>
      </c>
      <c r="R353" t="s">
        <v>1586</v>
      </c>
      <c r="S353">
        <f t="shared" si="16"/>
        <v>61.833333333333336</v>
      </c>
      <c r="T353" s="54">
        <f t="shared" si="15"/>
        <v>61</v>
      </c>
    </row>
    <row r="354" spans="1:20" x14ac:dyDescent="0.35">
      <c r="A354" s="40" t="s">
        <v>506</v>
      </c>
      <c r="B354" s="40"/>
      <c r="C354" s="41" t="s">
        <v>1007</v>
      </c>
      <c r="D354" s="42" t="s">
        <v>1008</v>
      </c>
      <c r="E354" s="42" t="s">
        <v>1009</v>
      </c>
      <c r="F354" s="43" t="s">
        <v>63</v>
      </c>
      <c r="G354" s="43" t="s">
        <v>59</v>
      </c>
      <c r="H354" s="61" t="s">
        <v>20</v>
      </c>
      <c r="I354" s="44">
        <v>0.1</v>
      </c>
      <c r="J354" s="45">
        <v>0.84</v>
      </c>
      <c r="K354" s="65">
        <v>0.84</v>
      </c>
      <c r="L354" s="45">
        <v>0</v>
      </c>
      <c r="M354" s="46">
        <v>0</v>
      </c>
      <c r="N354" s="47">
        <v>0</v>
      </c>
      <c r="O354" s="40" t="s">
        <v>27</v>
      </c>
      <c r="P354" s="40" t="s">
        <v>510</v>
      </c>
      <c r="R354" t="s">
        <v>1586</v>
      </c>
      <c r="S354">
        <f t="shared" si="16"/>
        <v>61.833333333333336</v>
      </c>
      <c r="T354" s="54">
        <f t="shared" ref="T354:T420" si="17">ROUNDDOWN(S354,0)</f>
        <v>61</v>
      </c>
    </row>
    <row r="355" spans="1:20" x14ac:dyDescent="0.35">
      <c r="A355" s="40" t="s">
        <v>506</v>
      </c>
      <c r="B355" s="40"/>
      <c r="C355" s="41" t="s">
        <v>1013</v>
      </c>
      <c r="D355" s="42" t="s">
        <v>1014</v>
      </c>
      <c r="E355" s="42" t="s">
        <v>1015</v>
      </c>
      <c r="F355" s="43" t="s">
        <v>94</v>
      </c>
      <c r="G355" s="43" t="s">
        <v>95</v>
      </c>
      <c r="H355" s="61" t="s">
        <v>20</v>
      </c>
      <c r="I355" s="44">
        <v>0.1</v>
      </c>
      <c r="J355" s="45">
        <v>0.86</v>
      </c>
      <c r="K355" s="65">
        <v>0.86</v>
      </c>
      <c r="L355" s="45">
        <v>0</v>
      </c>
      <c r="M355" s="46">
        <v>0</v>
      </c>
      <c r="N355" s="47">
        <v>0</v>
      </c>
      <c r="O355" s="40" t="s">
        <v>27</v>
      </c>
      <c r="P355" s="40" t="s">
        <v>510</v>
      </c>
      <c r="R355" t="s">
        <v>1586</v>
      </c>
      <c r="S355">
        <f t="shared" si="16"/>
        <v>60.395348837209298</v>
      </c>
      <c r="T355" s="54">
        <f t="shared" si="17"/>
        <v>60</v>
      </c>
    </row>
    <row r="356" spans="1:20" ht="21.5" x14ac:dyDescent="0.35">
      <c r="A356" s="40" t="s">
        <v>506</v>
      </c>
      <c r="B356" s="40"/>
      <c r="C356" s="41" t="s">
        <v>1016</v>
      </c>
      <c r="D356" s="42" t="s">
        <v>739</v>
      </c>
      <c r="E356" s="42" t="s">
        <v>1017</v>
      </c>
      <c r="F356" s="43" t="s">
        <v>32</v>
      </c>
      <c r="G356" s="43" t="s">
        <v>33</v>
      </c>
      <c r="H356" s="61" t="s">
        <v>20</v>
      </c>
      <c r="I356" s="44">
        <v>0.1</v>
      </c>
      <c r="J356" s="45">
        <v>0.86</v>
      </c>
      <c r="K356" s="65">
        <v>0.86</v>
      </c>
      <c r="L356" s="45">
        <v>0</v>
      </c>
      <c r="M356" s="46">
        <v>0</v>
      </c>
      <c r="N356" s="47">
        <v>0</v>
      </c>
      <c r="O356" s="40" t="s">
        <v>27</v>
      </c>
      <c r="P356" s="40" t="s">
        <v>510</v>
      </c>
      <c r="R356" t="s">
        <v>1586</v>
      </c>
      <c r="S356">
        <f t="shared" si="16"/>
        <v>60.395348837209298</v>
      </c>
      <c r="T356" s="54">
        <f t="shared" si="17"/>
        <v>60</v>
      </c>
    </row>
    <row r="357" spans="1:20" x14ac:dyDescent="0.35">
      <c r="A357" s="40" t="s">
        <v>506</v>
      </c>
      <c r="B357" s="40"/>
      <c r="C357" s="41" t="s">
        <v>1018</v>
      </c>
      <c r="D357" s="42" t="s">
        <v>1019</v>
      </c>
      <c r="E357" s="42" t="s">
        <v>1020</v>
      </c>
      <c r="F357" s="43" t="s">
        <v>94</v>
      </c>
      <c r="G357" s="43" t="s">
        <v>194</v>
      </c>
      <c r="H357" s="61" t="s">
        <v>20</v>
      </c>
      <c r="I357" s="44">
        <v>0.1</v>
      </c>
      <c r="J357" s="45">
        <v>0.87</v>
      </c>
      <c r="K357" s="65">
        <v>0.87</v>
      </c>
      <c r="L357" s="45">
        <v>0</v>
      </c>
      <c r="M357" s="46">
        <v>0</v>
      </c>
      <c r="N357" s="47">
        <v>0</v>
      </c>
      <c r="O357" s="40" t="s">
        <v>27</v>
      </c>
      <c r="P357" s="40" t="s">
        <v>510</v>
      </c>
      <c r="R357" t="s">
        <v>1586</v>
      </c>
      <c r="S357">
        <f t="shared" si="16"/>
        <v>59.701149425287355</v>
      </c>
      <c r="T357" s="54">
        <f t="shared" si="17"/>
        <v>59</v>
      </c>
    </row>
    <row r="358" spans="1:20" x14ac:dyDescent="0.35">
      <c r="A358" s="40" t="s">
        <v>506</v>
      </c>
      <c r="B358" s="40"/>
      <c r="C358" s="41" t="s">
        <v>1021</v>
      </c>
      <c r="D358" s="42" t="s">
        <v>1022</v>
      </c>
      <c r="E358" s="42" t="s">
        <v>1023</v>
      </c>
      <c r="F358" s="43" t="s">
        <v>248</v>
      </c>
      <c r="G358" s="43" t="s">
        <v>44</v>
      </c>
      <c r="H358" s="61" t="s">
        <v>20</v>
      </c>
      <c r="I358" s="44">
        <v>0.1</v>
      </c>
      <c r="J358" s="45">
        <v>0.87</v>
      </c>
      <c r="K358" s="65">
        <v>0.87</v>
      </c>
      <c r="L358" s="45">
        <v>0</v>
      </c>
      <c r="M358" s="46">
        <v>0</v>
      </c>
      <c r="N358" s="47">
        <v>0</v>
      </c>
      <c r="O358" s="40" t="s">
        <v>27</v>
      </c>
      <c r="P358" s="40" t="s">
        <v>510</v>
      </c>
      <c r="R358" t="s">
        <v>1586</v>
      </c>
      <c r="S358">
        <f t="shared" si="16"/>
        <v>59.701149425287355</v>
      </c>
      <c r="T358" s="54">
        <f t="shared" si="17"/>
        <v>59</v>
      </c>
    </row>
    <row r="359" spans="1:20" ht="21.5" x14ac:dyDescent="0.35">
      <c r="A359" s="40" t="s">
        <v>506</v>
      </c>
      <c r="B359" s="40"/>
      <c r="C359" s="41" t="s">
        <v>1024</v>
      </c>
      <c r="D359" s="42" t="s">
        <v>1025</v>
      </c>
      <c r="E359" s="42" t="s">
        <v>1026</v>
      </c>
      <c r="F359" s="43" t="s">
        <v>142</v>
      </c>
      <c r="G359" s="43" t="s">
        <v>84</v>
      </c>
      <c r="H359" s="61" t="s">
        <v>20</v>
      </c>
      <c r="I359" s="44">
        <v>0.1</v>
      </c>
      <c r="J359" s="45">
        <v>0.87</v>
      </c>
      <c r="K359" s="65">
        <v>0.87</v>
      </c>
      <c r="L359" s="45">
        <v>0</v>
      </c>
      <c r="M359" s="46">
        <v>0</v>
      </c>
      <c r="N359" s="47">
        <v>0</v>
      </c>
      <c r="O359" s="40" t="s">
        <v>27</v>
      </c>
      <c r="P359" s="40" t="s">
        <v>510</v>
      </c>
      <c r="R359" t="s">
        <v>1586</v>
      </c>
      <c r="S359">
        <f t="shared" si="16"/>
        <v>59.701149425287355</v>
      </c>
      <c r="T359" s="54">
        <f t="shared" si="17"/>
        <v>59</v>
      </c>
    </row>
    <row r="360" spans="1:20" x14ac:dyDescent="0.35">
      <c r="A360" s="40" t="s">
        <v>506</v>
      </c>
      <c r="B360" s="40"/>
      <c r="C360" s="41" t="s">
        <v>1027</v>
      </c>
      <c r="D360" s="42" t="s">
        <v>1028</v>
      </c>
      <c r="E360" s="42" t="s">
        <v>1029</v>
      </c>
      <c r="F360" s="43" t="s">
        <v>25</v>
      </c>
      <c r="G360" s="43" t="s">
        <v>26</v>
      </c>
      <c r="H360" s="61" t="s">
        <v>20</v>
      </c>
      <c r="I360" s="44">
        <v>0.1</v>
      </c>
      <c r="J360" s="45">
        <v>0.88</v>
      </c>
      <c r="K360" s="65">
        <v>0.88</v>
      </c>
      <c r="L360" s="45">
        <v>0</v>
      </c>
      <c r="M360" s="46">
        <v>0</v>
      </c>
      <c r="N360" s="47">
        <v>0</v>
      </c>
      <c r="O360" s="40" t="s">
        <v>27</v>
      </c>
      <c r="P360" s="40" t="s">
        <v>510</v>
      </c>
      <c r="R360" t="s">
        <v>1586</v>
      </c>
      <c r="S360">
        <f t="shared" si="16"/>
        <v>59.022727272727273</v>
      </c>
      <c r="T360" s="54">
        <f t="shared" si="17"/>
        <v>59</v>
      </c>
    </row>
    <row r="361" spans="1:20" x14ac:dyDescent="0.35">
      <c r="A361" s="40" t="s">
        <v>506</v>
      </c>
      <c r="B361" s="40"/>
      <c r="C361" s="41" t="s">
        <v>1030</v>
      </c>
      <c r="D361" s="42" t="s">
        <v>1031</v>
      </c>
      <c r="E361" s="42" t="s">
        <v>1032</v>
      </c>
      <c r="F361" s="43" t="s">
        <v>113</v>
      </c>
      <c r="G361" s="43" t="s">
        <v>84</v>
      </c>
      <c r="H361" s="61" t="s">
        <v>20</v>
      </c>
      <c r="I361" s="44">
        <v>0.1</v>
      </c>
      <c r="J361" s="45">
        <v>0.88</v>
      </c>
      <c r="K361" s="65">
        <v>0.88</v>
      </c>
      <c r="L361" s="45">
        <v>0</v>
      </c>
      <c r="M361" s="46">
        <v>0</v>
      </c>
      <c r="N361" s="47">
        <v>0</v>
      </c>
      <c r="O361" s="40" t="s">
        <v>27</v>
      </c>
      <c r="P361" s="40" t="s">
        <v>510</v>
      </c>
      <c r="R361" t="s">
        <v>1586</v>
      </c>
      <c r="S361">
        <f t="shared" si="16"/>
        <v>59.022727272727273</v>
      </c>
      <c r="T361" s="54">
        <f t="shared" si="17"/>
        <v>59</v>
      </c>
    </row>
    <row r="362" spans="1:20" x14ac:dyDescent="0.35">
      <c r="A362" s="40" t="s">
        <v>506</v>
      </c>
      <c r="B362" s="40"/>
      <c r="C362" s="41" t="s">
        <v>1039</v>
      </c>
      <c r="D362" s="42" t="s">
        <v>1040</v>
      </c>
      <c r="E362" s="42" t="s">
        <v>1041</v>
      </c>
      <c r="F362" s="43" t="s">
        <v>58</v>
      </c>
      <c r="G362" s="43" t="s">
        <v>59</v>
      </c>
      <c r="H362" s="61" t="s">
        <v>20</v>
      </c>
      <c r="I362" s="44">
        <v>0.1</v>
      </c>
      <c r="J362" s="45">
        <v>0.88</v>
      </c>
      <c r="K362" s="65">
        <v>0.88</v>
      </c>
      <c r="L362" s="45">
        <v>0</v>
      </c>
      <c r="M362" s="46">
        <v>0</v>
      </c>
      <c r="N362" s="47">
        <v>0</v>
      </c>
      <c r="O362" s="40" t="s">
        <v>27</v>
      </c>
      <c r="P362" s="40" t="s">
        <v>510</v>
      </c>
      <c r="R362" t="s">
        <v>1586</v>
      </c>
      <c r="S362">
        <f t="shared" si="16"/>
        <v>59.022727272727273</v>
      </c>
      <c r="T362" s="54">
        <f t="shared" si="17"/>
        <v>59</v>
      </c>
    </row>
    <row r="363" spans="1:20" x14ac:dyDescent="0.35">
      <c r="A363" s="40" t="s">
        <v>506</v>
      </c>
      <c r="B363" s="40"/>
      <c r="C363" s="41" t="s">
        <v>1042</v>
      </c>
      <c r="D363" s="42" t="s">
        <v>1043</v>
      </c>
      <c r="E363" s="42" t="s">
        <v>1044</v>
      </c>
      <c r="F363" s="43" t="s">
        <v>63</v>
      </c>
      <c r="G363" s="43" t="s">
        <v>64</v>
      </c>
      <c r="H363" s="61" t="s">
        <v>20</v>
      </c>
      <c r="I363" s="44">
        <v>0.1</v>
      </c>
      <c r="J363" s="45">
        <v>0.88</v>
      </c>
      <c r="K363" s="65">
        <v>0.88</v>
      </c>
      <c r="L363" s="45">
        <v>0</v>
      </c>
      <c r="M363" s="46">
        <v>0</v>
      </c>
      <c r="N363" s="47">
        <v>0</v>
      </c>
      <c r="O363" s="40" t="s">
        <v>27</v>
      </c>
      <c r="P363" s="40" t="s">
        <v>510</v>
      </c>
      <c r="R363" t="s">
        <v>1586</v>
      </c>
      <c r="S363">
        <f t="shared" si="16"/>
        <v>59.022727272727273</v>
      </c>
      <c r="T363" s="54">
        <f t="shared" si="17"/>
        <v>59</v>
      </c>
    </row>
    <row r="364" spans="1:20" x14ac:dyDescent="0.35">
      <c r="A364" s="40" t="s">
        <v>506</v>
      </c>
      <c r="B364" s="40"/>
      <c r="C364" s="41" t="s">
        <v>1045</v>
      </c>
      <c r="D364" s="42" t="s">
        <v>1046</v>
      </c>
      <c r="E364" s="42" t="s">
        <v>1047</v>
      </c>
      <c r="F364" s="43" t="s">
        <v>25</v>
      </c>
      <c r="G364" s="43" t="s">
        <v>26</v>
      </c>
      <c r="H364" s="61" t="s">
        <v>20</v>
      </c>
      <c r="I364" s="44">
        <v>0.1</v>
      </c>
      <c r="J364" s="45">
        <v>0.9</v>
      </c>
      <c r="K364" s="65">
        <v>0.9</v>
      </c>
      <c r="L364" s="45">
        <v>0</v>
      </c>
      <c r="M364" s="46">
        <v>0</v>
      </c>
      <c r="N364" s="47">
        <v>0</v>
      </c>
      <c r="O364" s="40" t="s">
        <v>27</v>
      </c>
      <c r="P364" s="40" t="s">
        <v>510</v>
      </c>
      <c r="R364" t="s">
        <v>1586</v>
      </c>
      <c r="S364">
        <f t="shared" si="16"/>
        <v>57.711111111111109</v>
      </c>
      <c r="T364" s="54">
        <f t="shared" si="17"/>
        <v>57</v>
      </c>
    </row>
    <row r="365" spans="1:20" x14ac:dyDescent="0.35">
      <c r="A365" s="40" t="s">
        <v>506</v>
      </c>
      <c r="B365" s="40"/>
      <c r="C365" s="41" t="s">
        <v>1051</v>
      </c>
      <c r="D365" s="42" t="s">
        <v>1052</v>
      </c>
      <c r="E365" s="42" t="s">
        <v>1053</v>
      </c>
      <c r="F365" s="43" t="s">
        <v>63</v>
      </c>
      <c r="G365" s="43" t="s">
        <v>59</v>
      </c>
      <c r="H365" s="61" t="s">
        <v>20</v>
      </c>
      <c r="I365" s="44">
        <v>0.1</v>
      </c>
      <c r="J365" s="45">
        <v>0.9</v>
      </c>
      <c r="K365" s="65">
        <v>0.9</v>
      </c>
      <c r="L365" s="45">
        <v>0</v>
      </c>
      <c r="M365" s="46">
        <v>0</v>
      </c>
      <c r="N365" s="47">
        <v>0</v>
      </c>
      <c r="O365" s="40" t="s">
        <v>27</v>
      </c>
      <c r="P365" s="40" t="s">
        <v>510</v>
      </c>
      <c r="R365" t="s">
        <v>1586</v>
      </c>
      <c r="S365">
        <f t="shared" si="16"/>
        <v>57.711111111111109</v>
      </c>
      <c r="T365" s="54">
        <f t="shared" si="17"/>
        <v>57</v>
      </c>
    </row>
    <row r="366" spans="1:20" x14ac:dyDescent="0.35">
      <c r="A366" s="40" t="s">
        <v>506</v>
      </c>
      <c r="B366" s="40"/>
      <c r="C366" s="41" t="s">
        <v>1054</v>
      </c>
      <c r="D366" s="42" t="s">
        <v>1008</v>
      </c>
      <c r="E366" s="42" t="s">
        <v>1055</v>
      </c>
      <c r="F366" s="43" t="s">
        <v>63</v>
      </c>
      <c r="G366" s="43" t="s">
        <v>59</v>
      </c>
      <c r="H366" s="61" t="s">
        <v>20</v>
      </c>
      <c r="I366" s="44">
        <v>0.1</v>
      </c>
      <c r="J366" s="45">
        <v>0.9</v>
      </c>
      <c r="K366" s="65">
        <v>0.9</v>
      </c>
      <c r="L366" s="45">
        <v>0</v>
      </c>
      <c r="M366" s="46">
        <v>0</v>
      </c>
      <c r="N366" s="47">
        <v>0</v>
      </c>
      <c r="O366" s="40" t="s">
        <v>27</v>
      </c>
      <c r="P366" s="40" t="s">
        <v>510</v>
      </c>
      <c r="R366" t="s">
        <v>1586</v>
      </c>
      <c r="S366">
        <f t="shared" si="16"/>
        <v>57.711111111111109</v>
      </c>
      <c r="T366" s="54">
        <f t="shared" si="17"/>
        <v>57</v>
      </c>
    </row>
    <row r="367" spans="1:20" ht="21.5" x14ac:dyDescent="0.35">
      <c r="A367" s="40" t="s">
        <v>506</v>
      </c>
      <c r="B367" s="40"/>
      <c r="C367" s="41" t="s">
        <v>1056</v>
      </c>
      <c r="D367" s="42" t="s">
        <v>1057</v>
      </c>
      <c r="E367" s="42" t="s">
        <v>1058</v>
      </c>
      <c r="F367" s="43" t="s">
        <v>54</v>
      </c>
      <c r="G367" s="43" t="s">
        <v>33</v>
      </c>
      <c r="H367" s="61" t="s">
        <v>20</v>
      </c>
      <c r="I367" s="44">
        <v>0.1</v>
      </c>
      <c r="J367" s="45">
        <v>0.9</v>
      </c>
      <c r="K367" s="65">
        <v>0.9</v>
      </c>
      <c r="L367" s="45">
        <v>0</v>
      </c>
      <c r="M367" s="46">
        <v>0</v>
      </c>
      <c r="N367" s="47">
        <v>0</v>
      </c>
      <c r="O367" s="40" t="s">
        <v>27</v>
      </c>
      <c r="P367" s="40" t="s">
        <v>510</v>
      </c>
      <c r="R367" t="s">
        <v>1586</v>
      </c>
      <c r="S367">
        <f t="shared" si="16"/>
        <v>57.711111111111109</v>
      </c>
      <c r="T367" s="54">
        <f t="shared" si="17"/>
        <v>57</v>
      </c>
    </row>
    <row r="368" spans="1:20" ht="21.5" x14ac:dyDescent="0.35">
      <c r="A368" s="40" t="s">
        <v>506</v>
      </c>
      <c r="B368" s="40"/>
      <c r="C368" s="41" t="s">
        <v>1059</v>
      </c>
      <c r="D368" s="42" t="s">
        <v>1060</v>
      </c>
      <c r="E368" s="42" t="s">
        <v>1061</v>
      </c>
      <c r="F368" s="43" t="s">
        <v>54</v>
      </c>
      <c r="G368" s="43" t="s">
        <v>33</v>
      </c>
      <c r="H368" s="61" t="s">
        <v>20</v>
      </c>
      <c r="I368" s="44">
        <v>0.1</v>
      </c>
      <c r="J368" s="45">
        <v>0.9</v>
      </c>
      <c r="K368" s="65">
        <v>0.9</v>
      </c>
      <c r="L368" s="45">
        <v>0</v>
      </c>
      <c r="M368" s="46">
        <v>0</v>
      </c>
      <c r="N368" s="47">
        <v>0</v>
      </c>
      <c r="O368" s="40" t="s">
        <v>27</v>
      </c>
      <c r="P368" s="40" t="s">
        <v>510</v>
      </c>
      <c r="R368" t="s">
        <v>1586</v>
      </c>
      <c r="S368">
        <f t="shared" si="16"/>
        <v>57.711111111111109</v>
      </c>
      <c r="T368" s="54">
        <f t="shared" si="17"/>
        <v>57</v>
      </c>
    </row>
    <row r="369" spans="1:20" ht="21.5" x14ac:dyDescent="0.35">
      <c r="A369" s="40" t="s">
        <v>506</v>
      </c>
      <c r="B369" s="40"/>
      <c r="C369" s="41" t="s">
        <v>1062</v>
      </c>
      <c r="D369" s="42" t="s">
        <v>1063</v>
      </c>
      <c r="E369" s="42" t="s">
        <v>1064</v>
      </c>
      <c r="F369" s="43" t="s">
        <v>54</v>
      </c>
      <c r="G369" s="43" t="s">
        <v>33</v>
      </c>
      <c r="H369" s="61" t="s">
        <v>20</v>
      </c>
      <c r="I369" s="44">
        <v>0.1</v>
      </c>
      <c r="J369" s="45">
        <v>0.9</v>
      </c>
      <c r="K369" s="65">
        <v>0.9</v>
      </c>
      <c r="L369" s="45">
        <v>0</v>
      </c>
      <c r="M369" s="46">
        <v>0</v>
      </c>
      <c r="N369" s="47">
        <v>0</v>
      </c>
      <c r="O369" s="40" t="s">
        <v>27</v>
      </c>
      <c r="P369" s="40" t="s">
        <v>510</v>
      </c>
      <c r="R369" t="s">
        <v>1586</v>
      </c>
      <c r="S369">
        <f t="shared" si="16"/>
        <v>57.711111111111109</v>
      </c>
      <c r="T369" s="54">
        <f t="shared" si="17"/>
        <v>57</v>
      </c>
    </row>
    <row r="370" spans="1:20" ht="21.5" x14ac:dyDescent="0.35">
      <c r="A370" s="40" t="s">
        <v>506</v>
      </c>
      <c r="B370" s="40"/>
      <c r="C370" s="41" t="s">
        <v>1065</v>
      </c>
      <c r="D370" s="42" t="s">
        <v>739</v>
      </c>
      <c r="E370" s="42" t="s">
        <v>1066</v>
      </c>
      <c r="F370" s="43" t="s">
        <v>32</v>
      </c>
      <c r="G370" s="43" t="s">
        <v>33</v>
      </c>
      <c r="H370" s="61" t="s">
        <v>20</v>
      </c>
      <c r="I370" s="44">
        <v>0.1</v>
      </c>
      <c r="J370" s="45">
        <v>0.9</v>
      </c>
      <c r="K370" s="65">
        <v>0.9</v>
      </c>
      <c r="L370" s="45">
        <v>0</v>
      </c>
      <c r="M370" s="46">
        <v>0</v>
      </c>
      <c r="N370" s="47">
        <v>0</v>
      </c>
      <c r="O370" s="40" t="s">
        <v>27</v>
      </c>
      <c r="P370" s="40" t="s">
        <v>510</v>
      </c>
      <c r="R370" t="s">
        <v>1586</v>
      </c>
      <c r="S370">
        <f t="shared" si="16"/>
        <v>57.711111111111109</v>
      </c>
      <c r="T370" s="54">
        <f t="shared" si="17"/>
        <v>57</v>
      </c>
    </row>
    <row r="371" spans="1:20" ht="21.5" x14ac:dyDescent="0.35">
      <c r="A371" s="40" t="s">
        <v>506</v>
      </c>
      <c r="B371" s="40"/>
      <c r="C371" s="41" t="s">
        <v>1419</v>
      </c>
      <c r="D371" s="42" t="s">
        <v>1420</v>
      </c>
      <c r="E371" s="42" t="s">
        <v>1421</v>
      </c>
      <c r="F371" s="43" t="s">
        <v>233</v>
      </c>
      <c r="G371" s="43" t="s">
        <v>234</v>
      </c>
      <c r="H371" s="61" t="s">
        <v>20</v>
      </c>
      <c r="I371" s="44">
        <v>0.1</v>
      </c>
      <c r="J371" s="45">
        <v>0.9</v>
      </c>
      <c r="K371" s="65">
        <v>0.9</v>
      </c>
      <c r="L371" s="45" t="s">
        <v>1419</v>
      </c>
      <c r="M371" s="46" t="s">
        <v>1420</v>
      </c>
      <c r="N371" s="47" t="s">
        <v>1421</v>
      </c>
      <c r="O371" s="40" t="s">
        <v>233</v>
      </c>
      <c r="P371" s="40" t="s">
        <v>234</v>
      </c>
      <c r="R371" t="s">
        <v>1586</v>
      </c>
      <c r="S371">
        <f t="shared" si="16"/>
        <v>57.711111111111109</v>
      </c>
      <c r="T371" s="54">
        <f t="shared" si="17"/>
        <v>57</v>
      </c>
    </row>
    <row r="372" spans="1:20" ht="21.5" x14ac:dyDescent="0.35">
      <c r="A372" s="40" t="s">
        <v>506</v>
      </c>
      <c r="B372" s="40"/>
      <c r="C372" s="41" t="s">
        <v>1067</v>
      </c>
      <c r="D372" s="42" t="s">
        <v>1068</v>
      </c>
      <c r="E372" s="42" t="s">
        <v>1069</v>
      </c>
      <c r="F372" s="43" t="s">
        <v>142</v>
      </c>
      <c r="G372" s="43" t="s">
        <v>84</v>
      </c>
      <c r="H372" s="61" t="s">
        <v>20</v>
      </c>
      <c r="I372" s="44">
        <v>0.1</v>
      </c>
      <c r="J372" s="45">
        <v>0.9</v>
      </c>
      <c r="K372" s="65">
        <v>0.9</v>
      </c>
      <c r="L372" s="45">
        <v>0</v>
      </c>
      <c r="M372" s="46">
        <v>0</v>
      </c>
      <c r="N372" s="47">
        <v>0</v>
      </c>
      <c r="O372" s="40" t="s">
        <v>27</v>
      </c>
      <c r="P372" s="40" t="s">
        <v>510</v>
      </c>
      <c r="R372" t="s">
        <v>1586</v>
      </c>
      <c r="S372">
        <f t="shared" si="16"/>
        <v>57.711111111111109</v>
      </c>
      <c r="T372" s="54">
        <f t="shared" si="17"/>
        <v>57</v>
      </c>
    </row>
    <row r="373" spans="1:20" x14ac:dyDescent="0.35">
      <c r="A373" s="40" t="s">
        <v>506</v>
      </c>
      <c r="B373" s="40"/>
      <c r="C373" s="41" t="s">
        <v>1070</v>
      </c>
      <c r="D373" s="42" t="s">
        <v>1071</v>
      </c>
      <c r="E373" s="42" t="s">
        <v>1072</v>
      </c>
      <c r="F373" s="43" t="s">
        <v>25</v>
      </c>
      <c r="G373" s="43" t="s">
        <v>26</v>
      </c>
      <c r="H373" s="61" t="s">
        <v>20</v>
      </c>
      <c r="I373" s="44">
        <v>0.1</v>
      </c>
      <c r="J373" s="45">
        <v>0.91</v>
      </c>
      <c r="K373" s="65">
        <v>0.91</v>
      </c>
      <c r="L373" s="45">
        <v>0</v>
      </c>
      <c r="M373" s="46">
        <v>0</v>
      </c>
      <c r="N373" s="47">
        <v>0</v>
      </c>
      <c r="O373" s="40" t="s">
        <v>27</v>
      </c>
      <c r="P373" s="40" t="s">
        <v>510</v>
      </c>
      <c r="R373" t="s">
        <v>1586</v>
      </c>
      <c r="S373">
        <f t="shared" si="16"/>
        <v>57.076923076923073</v>
      </c>
      <c r="T373" s="54">
        <f t="shared" si="17"/>
        <v>57</v>
      </c>
    </row>
    <row r="374" spans="1:20" x14ac:dyDescent="0.35">
      <c r="A374" s="40" t="s">
        <v>506</v>
      </c>
      <c r="B374" s="40"/>
      <c r="C374" s="41" t="s">
        <v>1073</v>
      </c>
      <c r="D374" s="42" t="s">
        <v>1074</v>
      </c>
      <c r="E374" s="42" t="s">
        <v>1075</v>
      </c>
      <c r="F374" s="43" t="s">
        <v>1076</v>
      </c>
      <c r="G374" s="43" t="s">
        <v>84</v>
      </c>
      <c r="H374" s="61" t="s">
        <v>20</v>
      </c>
      <c r="I374" s="44">
        <v>0.1</v>
      </c>
      <c r="J374" s="45">
        <v>0.91</v>
      </c>
      <c r="K374" s="65">
        <v>0.91</v>
      </c>
      <c r="L374" s="45">
        <v>0</v>
      </c>
      <c r="M374" s="46">
        <v>0</v>
      </c>
      <c r="N374" s="47">
        <v>0</v>
      </c>
      <c r="O374" s="40" t="s">
        <v>27</v>
      </c>
      <c r="P374" s="40" t="s">
        <v>510</v>
      </c>
      <c r="R374" t="s">
        <v>1586</v>
      </c>
      <c r="S374">
        <f t="shared" si="16"/>
        <v>57.076923076923073</v>
      </c>
      <c r="T374" s="54">
        <f t="shared" si="17"/>
        <v>57</v>
      </c>
    </row>
    <row r="375" spans="1:20" x14ac:dyDescent="0.35">
      <c r="A375" s="40" t="s">
        <v>506</v>
      </c>
      <c r="B375" s="40"/>
      <c r="C375" s="41" t="s">
        <v>1077</v>
      </c>
      <c r="D375" s="42" t="s">
        <v>1078</v>
      </c>
      <c r="E375" s="42" t="s">
        <v>1079</v>
      </c>
      <c r="F375" s="43" t="s">
        <v>25</v>
      </c>
      <c r="G375" s="43" t="s">
        <v>26</v>
      </c>
      <c r="H375" s="61" t="s">
        <v>20</v>
      </c>
      <c r="I375" s="44">
        <v>0.1</v>
      </c>
      <c r="J375" s="45">
        <v>0.92</v>
      </c>
      <c r="K375" s="65">
        <v>0.92</v>
      </c>
      <c r="L375" s="45">
        <v>0</v>
      </c>
      <c r="M375" s="46">
        <v>0</v>
      </c>
      <c r="N375" s="47">
        <v>0</v>
      </c>
      <c r="O375" s="40" t="s">
        <v>27</v>
      </c>
      <c r="P375" s="40" t="s">
        <v>510</v>
      </c>
      <c r="R375" t="s">
        <v>1586</v>
      </c>
      <c r="S375">
        <f t="shared" si="16"/>
        <v>56.45652173913043</v>
      </c>
      <c r="T375" s="54">
        <f t="shared" si="17"/>
        <v>56</v>
      </c>
    </row>
    <row r="376" spans="1:20" x14ac:dyDescent="0.35">
      <c r="A376" s="40" t="s">
        <v>506</v>
      </c>
      <c r="B376" s="40"/>
      <c r="C376" s="41" t="s">
        <v>1080</v>
      </c>
      <c r="D376" s="42" t="s">
        <v>1081</v>
      </c>
      <c r="E376" s="42" t="s">
        <v>1082</v>
      </c>
      <c r="F376" s="43" t="s">
        <v>113</v>
      </c>
      <c r="G376" s="43" t="s">
        <v>84</v>
      </c>
      <c r="H376" s="61" t="s">
        <v>20</v>
      </c>
      <c r="I376" s="44">
        <v>0.1</v>
      </c>
      <c r="J376" s="45">
        <v>0.92</v>
      </c>
      <c r="K376" s="65">
        <v>0.92</v>
      </c>
      <c r="L376" s="45">
        <v>0</v>
      </c>
      <c r="M376" s="46">
        <v>0</v>
      </c>
      <c r="N376" s="47">
        <v>0</v>
      </c>
      <c r="O376" s="40" t="s">
        <v>27</v>
      </c>
      <c r="P376" s="40" t="s">
        <v>510</v>
      </c>
      <c r="R376" t="s">
        <v>1586</v>
      </c>
      <c r="S376">
        <f t="shared" si="16"/>
        <v>56.45652173913043</v>
      </c>
      <c r="T376" s="54">
        <f t="shared" si="17"/>
        <v>56</v>
      </c>
    </row>
    <row r="377" spans="1:20" ht="21.5" x14ac:dyDescent="0.35">
      <c r="A377" s="40" t="s">
        <v>506</v>
      </c>
      <c r="B377" s="40"/>
      <c r="C377" s="41" t="s">
        <v>1086</v>
      </c>
      <c r="D377" s="42" t="s">
        <v>824</v>
      </c>
      <c r="E377" s="42" t="s">
        <v>1087</v>
      </c>
      <c r="F377" s="43" t="s">
        <v>108</v>
      </c>
      <c r="G377" s="43" t="s">
        <v>109</v>
      </c>
      <c r="H377" s="61" t="s">
        <v>20</v>
      </c>
      <c r="I377" s="44">
        <v>0.1</v>
      </c>
      <c r="J377" s="45">
        <v>0.92</v>
      </c>
      <c r="K377" s="65">
        <v>0.92</v>
      </c>
      <c r="L377" s="45">
        <v>0</v>
      </c>
      <c r="M377" s="46">
        <v>0</v>
      </c>
      <c r="N377" s="47">
        <v>0</v>
      </c>
      <c r="O377" s="40" t="s">
        <v>27</v>
      </c>
      <c r="P377" s="40" t="s">
        <v>510</v>
      </c>
      <c r="R377" t="s">
        <v>1586</v>
      </c>
      <c r="S377">
        <f t="shared" si="16"/>
        <v>56.45652173913043</v>
      </c>
      <c r="T377" s="54">
        <f t="shared" si="17"/>
        <v>56</v>
      </c>
    </row>
    <row r="378" spans="1:20" ht="21.5" x14ac:dyDescent="0.35">
      <c r="A378" s="40" t="s">
        <v>506</v>
      </c>
      <c r="B378" s="40"/>
      <c r="C378" s="41" t="s">
        <v>1088</v>
      </c>
      <c r="D378" s="42" t="s">
        <v>1089</v>
      </c>
      <c r="E378" s="42" t="s">
        <v>1090</v>
      </c>
      <c r="F378" s="43" t="s">
        <v>142</v>
      </c>
      <c r="G378" s="43" t="s">
        <v>84</v>
      </c>
      <c r="H378" s="61" t="s">
        <v>20</v>
      </c>
      <c r="I378" s="44">
        <v>0.1</v>
      </c>
      <c r="J378" s="45">
        <v>0.92</v>
      </c>
      <c r="K378" s="65">
        <v>0.92</v>
      </c>
      <c r="L378" s="45">
        <v>0</v>
      </c>
      <c r="M378" s="46">
        <v>0</v>
      </c>
      <c r="N378" s="47">
        <v>0</v>
      </c>
      <c r="O378" s="40" t="s">
        <v>27</v>
      </c>
      <c r="P378" s="40" t="s">
        <v>510</v>
      </c>
      <c r="R378" t="s">
        <v>1586</v>
      </c>
      <c r="S378">
        <f t="shared" si="16"/>
        <v>56.45652173913043</v>
      </c>
      <c r="T378" s="54">
        <f t="shared" si="17"/>
        <v>56</v>
      </c>
    </row>
    <row r="379" spans="1:20" ht="21.5" x14ac:dyDescent="0.35">
      <c r="A379" s="40" t="s">
        <v>506</v>
      </c>
      <c r="B379" s="40"/>
      <c r="C379" s="41" t="s">
        <v>1091</v>
      </c>
      <c r="D379" s="42" t="s">
        <v>1092</v>
      </c>
      <c r="E379" s="42" t="s">
        <v>1093</v>
      </c>
      <c r="F379" s="43" t="s">
        <v>94</v>
      </c>
      <c r="G379" s="43" t="s">
        <v>194</v>
      </c>
      <c r="H379" s="61" t="s">
        <v>20</v>
      </c>
      <c r="I379" s="44">
        <v>0.1</v>
      </c>
      <c r="J379" s="45">
        <v>0.94</v>
      </c>
      <c r="K379" s="65">
        <v>0.94</v>
      </c>
      <c r="L379" s="45">
        <v>0</v>
      </c>
      <c r="M379" s="46">
        <v>0</v>
      </c>
      <c r="N379" s="47">
        <v>0</v>
      </c>
      <c r="O379" s="40" t="s">
        <v>27</v>
      </c>
      <c r="P379" s="40" t="s">
        <v>510</v>
      </c>
      <c r="R379" t="s">
        <v>1586</v>
      </c>
      <c r="S379">
        <f t="shared" si="16"/>
        <v>55.255319148936174</v>
      </c>
      <c r="T379" s="54">
        <f t="shared" si="17"/>
        <v>55</v>
      </c>
    </row>
    <row r="380" spans="1:20" ht="21.5" x14ac:dyDescent="0.35">
      <c r="A380" s="40" t="s">
        <v>506</v>
      </c>
      <c r="B380" s="40"/>
      <c r="C380" s="41" t="s">
        <v>1094</v>
      </c>
      <c r="D380" s="42" t="s">
        <v>1095</v>
      </c>
      <c r="E380" s="42" t="s">
        <v>1096</v>
      </c>
      <c r="F380" s="43" t="s">
        <v>94</v>
      </c>
      <c r="G380" s="43" t="s">
        <v>194</v>
      </c>
      <c r="H380" s="61" t="s">
        <v>20</v>
      </c>
      <c r="I380" s="44">
        <v>0.1</v>
      </c>
      <c r="J380" s="45">
        <v>0.94</v>
      </c>
      <c r="K380" s="65">
        <v>0.94</v>
      </c>
      <c r="L380" s="45">
        <v>0</v>
      </c>
      <c r="M380" s="46">
        <v>0</v>
      </c>
      <c r="N380" s="47">
        <v>0</v>
      </c>
      <c r="O380" s="40" t="s">
        <v>27</v>
      </c>
      <c r="P380" s="40" t="s">
        <v>510</v>
      </c>
      <c r="R380" t="s">
        <v>1586</v>
      </c>
      <c r="S380">
        <f t="shared" si="16"/>
        <v>55.255319148936174</v>
      </c>
      <c r="T380" s="54">
        <f t="shared" si="17"/>
        <v>55</v>
      </c>
    </row>
    <row r="381" spans="1:20" ht="21.5" x14ac:dyDescent="0.35">
      <c r="A381" s="40" t="s">
        <v>506</v>
      </c>
      <c r="B381" s="40"/>
      <c r="C381" s="41" t="s">
        <v>1097</v>
      </c>
      <c r="D381" s="42" t="s">
        <v>1098</v>
      </c>
      <c r="E381" s="42" t="s">
        <v>1099</v>
      </c>
      <c r="F381" s="43" t="s">
        <v>94</v>
      </c>
      <c r="G381" s="43" t="s">
        <v>194</v>
      </c>
      <c r="H381" s="61" t="s">
        <v>20</v>
      </c>
      <c r="I381" s="44">
        <v>0.1</v>
      </c>
      <c r="J381" s="45">
        <v>0.94</v>
      </c>
      <c r="K381" s="65">
        <v>0.94</v>
      </c>
      <c r="L381" s="45">
        <v>0</v>
      </c>
      <c r="M381" s="46">
        <v>0</v>
      </c>
      <c r="N381" s="47">
        <v>0</v>
      </c>
      <c r="O381" s="40" t="s">
        <v>27</v>
      </c>
      <c r="P381" s="40" t="s">
        <v>510</v>
      </c>
      <c r="R381" t="s">
        <v>1586</v>
      </c>
      <c r="S381">
        <f t="shared" si="16"/>
        <v>55.255319148936174</v>
      </c>
      <c r="T381" s="54">
        <f t="shared" si="17"/>
        <v>55</v>
      </c>
    </row>
    <row r="382" spans="1:20" ht="21.5" x14ac:dyDescent="0.35">
      <c r="A382" s="40" t="s">
        <v>506</v>
      </c>
      <c r="B382" s="40"/>
      <c r="C382" s="41" t="s">
        <v>1100</v>
      </c>
      <c r="D382" s="42" t="s">
        <v>1101</v>
      </c>
      <c r="E382" s="42" t="s">
        <v>1102</v>
      </c>
      <c r="F382" s="43" t="s">
        <v>94</v>
      </c>
      <c r="G382" s="43" t="s">
        <v>194</v>
      </c>
      <c r="H382" s="61" t="s">
        <v>20</v>
      </c>
      <c r="I382" s="44">
        <v>0.1</v>
      </c>
      <c r="J382" s="45">
        <v>0.94</v>
      </c>
      <c r="K382" s="65">
        <v>0.94</v>
      </c>
      <c r="L382" s="45">
        <v>0</v>
      </c>
      <c r="M382" s="46">
        <v>0</v>
      </c>
      <c r="N382" s="47">
        <v>0</v>
      </c>
      <c r="O382" s="40" t="s">
        <v>27</v>
      </c>
      <c r="P382" s="40" t="s">
        <v>510</v>
      </c>
      <c r="R382" t="s">
        <v>1586</v>
      </c>
      <c r="S382">
        <f t="shared" si="16"/>
        <v>55.255319148936174</v>
      </c>
      <c r="T382" s="54">
        <f t="shared" si="17"/>
        <v>55</v>
      </c>
    </row>
    <row r="383" spans="1:20" x14ac:dyDescent="0.35">
      <c r="A383" s="40" t="s">
        <v>506</v>
      </c>
      <c r="B383" s="40"/>
      <c r="C383" s="41" t="s">
        <v>1103</v>
      </c>
      <c r="D383" s="42" t="s">
        <v>1104</v>
      </c>
      <c r="E383" s="42" t="s">
        <v>1105</v>
      </c>
      <c r="F383" s="43" t="s">
        <v>108</v>
      </c>
      <c r="G383" s="43" t="s">
        <v>109</v>
      </c>
      <c r="H383" s="61" t="s">
        <v>20</v>
      </c>
      <c r="I383" s="44">
        <v>0.1</v>
      </c>
      <c r="J383" s="45">
        <v>0.94</v>
      </c>
      <c r="K383" s="65">
        <v>0.94</v>
      </c>
      <c r="L383" s="45">
        <v>0</v>
      </c>
      <c r="M383" s="46">
        <v>0</v>
      </c>
      <c r="N383" s="47">
        <v>0</v>
      </c>
      <c r="O383" s="40" t="s">
        <v>27</v>
      </c>
      <c r="P383" s="40" t="s">
        <v>510</v>
      </c>
      <c r="R383" t="s">
        <v>1586</v>
      </c>
      <c r="S383">
        <f t="shared" si="16"/>
        <v>55.255319148936174</v>
      </c>
      <c r="T383" s="54">
        <f t="shared" si="17"/>
        <v>55</v>
      </c>
    </row>
    <row r="384" spans="1:20" x14ac:dyDescent="0.35">
      <c r="A384" s="40" t="s">
        <v>506</v>
      </c>
      <c r="B384" s="40"/>
      <c r="C384" s="41" t="s">
        <v>1201</v>
      </c>
      <c r="D384" s="42" t="s">
        <v>1202</v>
      </c>
      <c r="E384" s="42" t="s">
        <v>1203</v>
      </c>
      <c r="F384" s="43" t="s">
        <v>94</v>
      </c>
      <c r="G384" s="43" t="s">
        <v>504</v>
      </c>
      <c r="H384" s="61" t="s">
        <v>20</v>
      </c>
      <c r="I384" s="44">
        <v>0.1</v>
      </c>
      <c r="J384" s="45">
        <v>0.95</v>
      </c>
      <c r="K384" s="65">
        <v>0.95</v>
      </c>
      <c r="L384" s="41"/>
      <c r="M384" s="42">
        <v>0</v>
      </c>
      <c r="N384" s="42">
        <v>0</v>
      </c>
      <c r="O384" s="43" t="s">
        <v>27</v>
      </c>
      <c r="P384" s="43" t="s">
        <v>510</v>
      </c>
      <c r="Q384" s="66"/>
      <c r="R384" t="s">
        <v>1586</v>
      </c>
      <c r="S384">
        <f t="shared" si="16"/>
        <v>54.673684210526318</v>
      </c>
      <c r="T384" s="54">
        <f t="shared" si="17"/>
        <v>54</v>
      </c>
    </row>
    <row r="385" spans="1:20" x14ac:dyDescent="0.35">
      <c r="A385" s="40" t="s">
        <v>506</v>
      </c>
      <c r="B385" s="40"/>
      <c r="C385" s="41" t="s">
        <v>1293</v>
      </c>
      <c r="D385" s="42" t="s">
        <v>1294</v>
      </c>
      <c r="E385" s="42" t="s">
        <v>1295</v>
      </c>
      <c r="F385" s="43" t="s">
        <v>94</v>
      </c>
      <c r="G385" s="43" t="s">
        <v>504</v>
      </c>
      <c r="H385" s="61" t="s">
        <v>20</v>
      </c>
      <c r="I385" s="44">
        <v>0.1</v>
      </c>
      <c r="J385" s="45">
        <v>0.95</v>
      </c>
      <c r="K385" s="65">
        <v>0.95</v>
      </c>
      <c r="L385" s="41"/>
      <c r="M385" s="42">
        <v>0</v>
      </c>
      <c r="N385" s="42">
        <v>0</v>
      </c>
      <c r="O385" s="43" t="s">
        <v>27</v>
      </c>
      <c r="P385" s="43" t="s">
        <v>510</v>
      </c>
      <c r="Q385" s="66"/>
      <c r="R385" t="s">
        <v>1586</v>
      </c>
      <c r="S385">
        <f t="shared" si="16"/>
        <v>54.673684210526318</v>
      </c>
      <c r="T385" s="54">
        <f t="shared" si="17"/>
        <v>54</v>
      </c>
    </row>
    <row r="386" spans="1:20" x14ac:dyDescent="0.35">
      <c r="A386" s="40" t="s">
        <v>506</v>
      </c>
      <c r="B386" s="40"/>
      <c r="C386" s="41" t="s">
        <v>1106</v>
      </c>
      <c r="D386" s="42" t="s">
        <v>1107</v>
      </c>
      <c r="E386" s="42" t="s">
        <v>1108</v>
      </c>
      <c r="F386" s="43" t="s">
        <v>123</v>
      </c>
      <c r="G386" s="43" t="s">
        <v>124</v>
      </c>
      <c r="H386" s="61" t="s">
        <v>20</v>
      </c>
      <c r="I386" s="44">
        <v>0.1</v>
      </c>
      <c r="J386" s="45">
        <v>0.95</v>
      </c>
      <c r="K386" s="65">
        <v>0.95</v>
      </c>
      <c r="L386" s="45">
        <v>0</v>
      </c>
      <c r="M386" s="46">
        <v>0</v>
      </c>
      <c r="N386" s="47">
        <v>0</v>
      </c>
      <c r="O386" s="40" t="s">
        <v>27</v>
      </c>
      <c r="P386" s="40" t="s">
        <v>510</v>
      </c>
      <c r="R386" t="s">
        <v>1586</v>
      </c>
      <c r="S386">
        <f t="shared" si="16"/>
        <v>54.673684210526318</v>
      </c>
      <c r="T386" s="54">
        <f t="shared" si="17"/>
        <v>54</v>
      </c>
    </row>
    <row r="387" spans="1:20" ht="21.5" x14ac:dyDescent="0.35">
      <c r="A387" s="40" t="s">
        <v>506</v>
      </c>
      <c r="B387" s="40"/>
      <c r="C387" s="41" t="s">
        <v>1109</v>
      </c>
      <c r="D387" s="42" t="s">
        <v>1110</v>
      </c>
      <c r="E387" s="42" t="s">
        <v>1111</v>
      </c>
      <c r="F387" s="43" t="s">
        <v>58</v>
      </c>
      <c r="G387" s="43" t="s">
        <v>104</v>
      </c>
      <c r="H387" s="61" t="s">
        <v>20</v>
      </c>
      <c r="I387" s="44">
        <v>0.1</v>
      </c>
      <c r="J387" s="45">
        <v>0.96</v>
      </c>
      <c r="K387" s="65">
        <v>0.96</v>
      </c>
      <c r="L387" s="45">
        <v>0</v>
      </c>
      <c r="M387" s="46">
        <v>0</v>
      </c>
      <c r="N387" s="47">
        <v>0</v>
      </c>
      <c r="O387" s="40" t="s">
        <v>27</v>
      </c>
      <c r="P387" s="40" t="s">
        <v>510</v>
      </c>
      <c r="R387" t="s">
        <v>1586</v>
      </c>
      <c r="S387">
        <f t="shared" si="16"/>
        <v>54.104166666666664</v>
      </c>
      <c r="T387" s="54">
        <f t="shared" si="17"/>
        <v>54</v>
      </c>
    </row>
    <row r="388" spans="1:20" x14ac:dyDescent="0.35">
      <c r="A388" s="40" t="s">
        <v>506</v>
      </c>
      <c r="B388" s="40"/>
      <c r="C388" s="41" t="s">
        <v>1112</v>
      </c>
      <c r="D388" s="42" t="s">
        <v>1074</v>
      </c>
      <c r="E388" s="42" t="s">
        <v>1113</v>
      </c>
      <c r="F388" s="43" t="s">
        <v>1076</v>
      </c>
      <c r="G388" s="43" t="s">
        <v>84</v>
      </c>
      <c r="H388" s="61" t="s">
        <v>20</v>
      </c>
      <c r="I388" s="44">
        <v>0.1</v>
      </c>
      <c r="J388" s="45">
        <v>0.96</v>
      </c>
      <c r="K388" s="65">
        <v>0.96</v>
      </c>
      <c r="L388" s="45">
        <v>0</v>
      </c>
      <c r="M388" s="46">
        <v>0</v>
      </c>
      <c r="N388" s="47">
        <v>0</v>
      </c>
      <c r="O388" s="40" t="s">
        <v>27</v>
      </c>
      <c r="P388" s="40" t="s">
        <v>510</v>
      </c>
      <c r="R388" t="s">
        <v>1586</v>
      </c>
      <c r="S388">
        <f t="shared" si="16"/>
        <v>54.104166666666664</v>
      </c>
      <c r="T388" s="54">
        <f t="shared" si="17"/>
        <v>54</v>
      </c>
    </row>
    <row r="389" spans="1:20" x14ac:dyDescent="0.35">
      <c r="A389" s="40" t="s">
        <v>506</v>
      </c>
      <c r="B389" s="40"/>
      <c r="C389" s="41" t="s">
        <v>1114</v>
      </c>
      <c r="D389" s="42" t="s">
        <v>1115</v>
      </c>
      <c r="E389" s="42" t="s">
        <v>1116</v>
      </c>
      <c r="F389" s="43" t="s">
        <v>248</v>
      </c>
      <c r="G389" s="43" t="s">
        <v>44</v>
      </c>
      <c r="H389" s="61" t="s">
        <v>20</v>
      </c>
      <c r="I389" s="44">
        <v>0.1</v>
      </c>
      <c r="J389" s="45">
        <v>0.96</v>
      </c>
      <c r="K389" s="65">
        <v>0.96</v>
      </c>
      <c r="L389" s="45">
        <v>0</v>
      </c>
      <c r="M389" s="46">
        <v>0</v>
      </c>
      <c r="N389" s="47">
        <v>0</v>
      </c>
      <c r="O389" s="40" t="s">
        <v>27</v>
      </c>
      <c r="P389" s="40" t="s">
        <v>510</v>
      </c>
      <c r="R389" t="s">
        <v>1586</v>
      </c>
      <c r="S389">
        <f t="shared" si="16"/>
        <v>54.104166666666664</v>
      </c>
      <c r="T389" s="54">
        <f t="shared" si="17"/>
        <v>54</v>
      </c>
    </row>
    <row r="390" spans="1:20" x14ac:dyDescent="0.35">
      <c r="A390" s="40" t="s">
        <v>506</v>
      </c>
      <c r="B390" s="40"/>
      <c r="C390" s="41" t="s">
        <v>1117</v>
      </c>
      <c r="D390" s="42" t="s">
        <v>1118</v>
      </c>
      <c r="E390" s="42" t="s">
        <v>1119</v>
      </c>
      <c r="F390" s="43" t="s">
        <v>25</v>
      </c>
      <c r="G390" s="43" t="s">
        <v>26</v>
      </c>
      <c r="H390" s="61" t="s">
        <v>20</v>
      </c>
      <c r="I390" s="44">
        <v>0.1</v>
      </c>
      <c r="J390" s="45">
        <v>0.98</v>
      </c>
      <c r="K390" s="65">
        <v>0.98</v>
      </c>
      <c r="L390" s="45">
        <v>0</v>
      </c>
      <c r="M390" s="46">
        <v>0</v>
      </c>
      <c r="N390" s="47">
        <v>0</v>
      </c>
      <c r="O390" s="40" t="s">
        <v>27</v>
      </c>
      <c r="P390" s="40" t="s">
        <v>510</v>
      </c>
      <c r="R390" t="s">
        <v>1586</v>
      </c>
      <c r="S390">
        <f t="shared" si="16"/>
        <v>53</v>
      </c>
      <c r="T390" s="54">
        <f t="shared" si="17"/>
        <v>53</v>
      </c>
    </row>
    <row r="391" spans="1:20" x14ac:dyDescent="0.35">
      <c r="A391" s="40" t="s">
        <v>506</v>
      </c>
      <c r="B391" s="40"/>
      <c r="C391" s="41" t="s">
        <v>1120</v>
      </c>
      <c r="D391" s="42" t="s">
        <v>1121</v>
      </c>
      <c r="E391" s="42" t="s">
        <v>1122</v>
      </c>
      <c r="F391" s="43" t="s">
        <v>63</v>
      </c>
      <c r="G391" s="43" t="s">
        <v>59</v>
      </c>
      <c r="H391" s="61" t="s">
        <v>20</v>
      </c>
      <c r="I391" s="44">
        <v>0.1</v>
      </c>
      <c r="J391" s="45">
        <v>0.98</v>
      </c>
      <c r="K391" s="65">
        <v>0.98</v>
      </c>
      <c r="L391" s="45">
        <v>0</v>
      </c>
      <c r="M391" s="46">
        <v>0</v>
      </c>
      <c r="N391" s="47">
        <v>0</v>
      </c>
      <c r="O391" s="40" t="s">
        <v>27</v>
      </c>
      <c r="P391" s="40" t="s">
        <v>510</v>
      </c>
      <c r="R391" t="s">
        <v>1586</v>
      </c>
      <c r="S391">
        <f t="shared" si="16"/>
        <v>53</v>
      </c>
      <c r="T391" s="54">
        <f t="shared" si="17"/>
        <v>53</v>
      </c>
    </row>
    <row r="392" spans="1:20" x14ac:dyDescent="0.35">
      <c r="A392" s="40" t="s">
        <v>506</v>
      </c>
      <c r="B392" s="40"/>
      <c r="C392" s="41" t="s">
        <v>1123</v>
      </c>
      <c r="D392" s="42" t="s">
        <v>1124</v>
      </c>
      <c r="E392" s="42" t="s">
        <v>1125</v>
      </c>
      <c r="F392" s="43" t="s">
        <v>63</v>
      </c>
      <c r="G392" s="43" t="s">
        <v>64</v>
      </c>
      <c r="H392" s="61" t="s">
        <v>20</v>
      </c>
      <c r="I392" s="44">
        <v>0.1</v>
      </c>
      <c r="J392" s="45">
        <v>0.98</v>
      </c>
      <c r="K392" s="65">
        <v>0.98</v>
      </c>
      <c r="L392" s="45">
        <v>0</v>
      </c>
      <c r="M392" s="46">
        <v>0</v>
      </c>
      <c r="N392" s="47">
        <v>0</v>
      </c>
      <c r="O392" s="40" t="s">
        <v>27</v>
      </c>
      <c r="P392" s="40" t="s">
        <v>510</v>
      </c>
      <c r="R392" t="s">
        <v>1586</v>
      </c>
      <c r="S392">
        <f t="shared" si="16"/>
        <v>53</v>
      </c>
      <c r="T392" s="54">
        <f t="shared" si="17"/>
        <v>53</v>
      </c>
    </row>
    <row r="393" spans="1:20" x14ac:dyDescent="0.35">
      <c r="A393" s="40" t="s">
        <v>506</v>
      </c>
      <c r="B393" s="40"/>
      <c r="C393" s="41" t="s">
        <v>1126</v>
      </c>
      <c r="D393" s="42" t="s">
        <v>1127</v>
      </c>
      <c r="E393" s="42" t="s">
        <v>1128</v>
      </c>
      <c r="F393" s="43" t="s">
        <v>58</v>
      </c>
      <c r="G393" s="43" t="s">
        <v>59</v>
      </c>
      <c r="H393" s="61" t="s">
        <v>20</v>
      </c>
      <c r="I393" s="44">
        <v>0.1</v>
      </c>
      <c r="J393" s="45">
        <v>0.98</v>
      </c>
      <c r="K393" s="65">
        <v>0.98</v>
      </c>
      <c r="L393" s="45">
        <v>0</v>
      </c>
      <c r="M393" s="46">
        <v>0</v>
      </c>
      <c r="N393" s="47">
        <v>0</v>
      </c>
      <c r="O393" s="40" t="s">
        <v>27</v>
      </c>
      <c r="P393" s="40" t="s">
        <v>510</v>
      </c>
      <c r="R393" t="s">
        <v>1586</v>
      </c>
      <c r="S393">
        <f t="shared" si="16"/>
        <v>53</v>
      </c>
      <c r="T393" s="54">
        <f t="shared" si="17"/>
        <v>53</v>
      </c>
    </row>
    <row r="394" spans="1:20" x14ac:dyDescent="0.35">
      <c r="A394" s="40" t="s">
        <v>506</v>
      </c>
      <c r="B394" s="40"/>
      <c r="C394" s="41" t="s">
        <v>1129</v>
      </c>
      <c r="D394" s="42" t="s">
        <v>1130</v>
      </c>
      <c r="E394" s="42" t="s">
        <v>1131</v>
      </c>
      <c r="F394" s="43" t="s">
        <v>63</v>
      </c>
      <c r="G394" s="43" t="s">
        <v>59</v>
      </c>
      <c r="H394" s="61" t="s">
        <v>20</v>
      </c>
      <c r="I394" s="44">
        <v>0.1</v>
      </c>
      <c r="J394" s="45">
        <v>0.98</v>
      </c>
      <c r="K394" s="65">
        <v>0.98</v>
      </c>
      <c r="L394" s="45">
        <v>0</v>
      </c>
      <c r="M394" s="46">
        <v>0</v>
      </c>
      <c r="N394" s="47">
        <v>0</v>
      </c>
      <c r="O394" s="40" t="s">
        <v>27</v>
      </c>
      <c r="P394" s="40" t="s">
        <v>510</v>
      </c>
      <c r="R394" t="s">
        <v>1586</v>
      </c>
      <c r="S394">
        <f t="shared" si="16"/>
        <v>53</v>
      </c>
      <c r="T394" s="54">
        <f t="shared" si="17"/>
        <v>53</v>
      </c>
    </row>
    <row r="395" spans="1:20" ht="21.5" x14ac:dyDescent="0.35">
      <c r="A395" s="40" t="s">
        <v>506</v>
      </c>
      <c r="B395" s="40"/>
      <c r="C395" s="41" t="s">
        <v>1132</v>
      </c>
      <c r="D395" s="42" t="s">
        <v>1133</v>
      </c>
      <c r="E395" s="42" t="s">
        <v>1134</v>
      </c>
      <c r="F395" s="43" t="s">
        <v>94</v>
      </c>
      <c r="G395" s="43" t="s">
        <v>194</v>
      </c>
      <c r="H395" s="61" t="s">
        <v>20</v>
      </c>
      <c r="I395" s="44">
        <v>0.1</v>
      </c>
      <c r="J395" s="45">
        <v>0.99</v>
      </c>
      <c r="K395" s="65">
        <v>0.99</v>
      </c>
      <c r="L395" s="45">
        <v>0</v>
      </c>
      <c r="M395" s="46">
        <v>0</v>
      </c>
      <c r="N395" s="47">
        <v>0</v>
      </c>
      <c r="O395" s="40" t="s">
        <v>27</v>
      </c>
      <c r="P395" s="40" t="s">
        <v>510</v>
      </c>
      <c r="R395" t="s">
        <v>1586</v>
      </c>
      <c r="S395">
        <f t="shared" si="16"/>
        <v>52.464646464646464</v>
      </c>
      <c r="T395" s="54">
        <f t="shared" si="17"/>
        <v>52</v>
      </c>
    </row>
    <row r="396" spans="1:20" x14ac:dyDescent="0.35">
      <c r="A396" s="40" t="s">
        <v>506</v>
      </c>
      <c r="B396" s="40"/>
      <c r="C396" s="41" t="s">
        <v>1258</v>
      </c>
      <c r="D396" s="42" t="s">
        <v>1259</v>
      </c>
      <c r="E396" s="42" t="s">
        <v>1260</v>
      </c>
      <c r="F396" s="43" t="s">
        <v>94</v>
      </c>
      <c r="G396" s="43" t="s">
        <v>95</v>
      </c>
      <c r="H396" s="61" t="s">
        <v>20</v>
      </c>
      <c r="I396" s="44">
        <v>0.1</v>
      </c>
      <c r="J396" s="45">
        <v>1</v>
      </c>
      <c r="K396" s="65">
        <v>1</v>
      </c>
      <c r="L396" s="41"/>
      <c r="M396" s="42">
        <v>0</v>
      </c>
      <c r="N396" s="42">
        <v>0</v>
      </c>
      <c r="O396" s="43" t="s">
        <v>27</v>
      </c>
      <c r="P396" s="43" t="s">
        <v>510</v>
      </c>
      <c r="Q396" s="66"/>
      <c r="R396" t="s">
        <v>1586</v>
      </c>
      <c r="S396">
        <f t="shared" si="16"/>
        <v>51.94</v>
      </c>
      <c r="T396" s="54">
        <f t="shared" si="17"/>
        <v>51</v>
      </c>
    </row>
    <row r="397" spans="1:20" x14ac:dyDescent="0.35">
      <c r="A397" s="40" t="s">
        <v>506</v>
      </c>
      <c r="B397" s="40"/>
      <c r="C397" s="41" t="s">
        <v>1261</v>
      </c>
      <c r="D397" s="42" t="s">
        <v>1262</v>
      </c>
      <c r="E397" s="42" t="s">
        <v>1263</v>
      </c>
      <c r="F397" s="43" t="s">
        <v>94</v>
      </c>
      <c r="G397" s="43" t="s">
        <v>95</v>
      </c>
      <c r="H397" s="61" t="s">
        <v>20</v>
      </c>
      <c r="I397" s="44">
        <v>0.1</v>
      </c>
      <c r="J397" s="45">
        <v>1</v>
      </c>
      <c r="K397" s="65">
        <v>1</v>
      </c>
      <c r="L397" s="41"/>
      <c r="M397" s="42">
        <v>0</v>
      </c>
      <c r="N397" s="42">
        <v>0</v>
      </c>
      <c r="O397" s="43" t="s">
        <v>27</v>
      </c>
      <c r="P397" s="43" t="s">
        <v>510</v>
      </c>
      <c r="Q397" s="66"/>
      <c r="R397" t="s">
        <v>1586</v>
      </c>
      <c r="S397">
        <f t="shared" si="16"/>
        <v>51.94</v>
      </c>
      <c r="T397" s="54">
        <f t="shared" si="17"/>
        <v>51</v>
      </c>
    </row>
    <row r="398" spans="1:20" x14ac:dyDescent="0.35">
      <c r="A398" s="40" t="s">
        <v>506</v>
      </c>
      <c r="B398" s="40"/>
      <c r="C398" s="41" t="s">
        <v>1135</v>
      </c>
      <c r="D398" s="42" t="s">
        <v>1136</v>
      </c>
      <c r="E398" s="42" t="s">
        <v>1137</v>
      </c>
      <c r="F398" s="43" t="s">
        <v>58</v>
      </c>
      <c r="G398" s="43" t="s">
        <v>59</v>
      </c>
      <c r="H398" s="61" t="s">
        <v>20</v>
      </c>
      <c r="I398" s="44">
        <v>0.1</v>
      </c>
      <c r="J398" s="45">
        <v>1</v>
      </c>
      <c r="K398" s="65">
        <v>1</v>
      </c>
      <c r="L398" s="45">
        <v>0</v>
      </c>
      <c r="M398" s="46">
        <v>0</v>
      </c>
      <c r="N398" s="47">
        <v>0</v>
      </c>
      <c r="O398" s="40" t="s">
        <v>27</v>
      </c>
      <c r="P398" s="40" t="s">
        <v>510</v>
      </c>
      <c r="R398" t="s">
        <v>1586</v>
      </c>
      <c r="S398">
        <f t="shared" si="16"/>
        <v>51.94</v>
      </c>
      <c r="T398" s="54">
        <f t="shared" si="17"/>
        <v>51</v>
      </c>
    </row>
    <row r="399" spans="1:20" x14ac:dyDescent="0.35">
      <c r="A399" s="40" t="s">
        <v>506</v>
      </c>
      <c r="B399" s="40"/>
      <c r="C399" s="41" t="s">
        <v>1138</v>
      </c>
      <c r="D399" s="42" t="s">
        <v>1139</v>
      </c>
      <c r="E399" s="42" t="s">
        <v>1140</v>
      </c>
      <c r="F399" s="43" t="s">
        <v>58</v>
      </c>
      <c r="G399" s="43" t="s">
        <v>59</v>
      </c>
      <c r="H399" s="61" t="s">
        <v>20</v>
      </c>
      <c r="I399" s="44">
        <v>0.1</v>
      </c>
      <c r="J399" s="45">
        <v>1</v>
      </c>
      <c r="K399" s="65">
        <v>1</v>
      </c>
      <c r="L399" s="45">
        <v>0</v>
      </c>
      <c r="M399" s="46">
        <v>0</v>
      </c>
      <c r="N399" s="47">
        <v>0</v>
      </c>
      <c r="O399" s="40" t="s">
        <v>27</v>
      </c>
      <c r="P399" s="40" t="s">
        <v>510</v>
      </c>
      <c r="R399" t="s">
        <v>1586</v>
      </c>
      <c r="S399">
        <f t="shared" si="16"/>
        <v>51.94</v>
      </c>
      <c r="T399" s="54">
        <f t="shared" si="17"/>
        <v>51</v>
      </c>
    </row>
    <row r="400" spans="1:20" x14ac:dyDescent="0.35">
      <c r="A400" s="40" t="s">
        <v>506</v>
      </c>
      <c r="B400" s="40"/>
      <c r="C400" s="41" t="s">
        <v>1141</v>
      </c>
      <c r="D400" s="42" t="s">
        <v>1142</v>
      </c>
      <c r="E400" s="42" t="s">
        <v>1143</v>
      </c>
      <c r="F400" s="43" t="s">
        <v>63</v>
      </c>
      <c r="G400" s="43" t="s">
        <v>59</v>
      </c>
      <c r="H400" s="61" t="s">
        <v>20</v>
      </c>
      <c r="I400" s="44">
        <v>0.1</v>
      </c>
      <c r="J400" s="45">
        <v>1</v>
      </c>
      <c r="K400" s="65">
        <v>1</v>
      </c>
      <c r="L400" s="45">
        <v>0</v>
      </c>
      <c r="M400" s="46">
        <v>0</v>
      </c>
      <c r="N400" s="47">
        <v>0</v>
      </c>
      <c r="O400" s="40" t="s">
        <v>27</v>
      </c>
      <c r="P400" s="40" t="s">
        <v>510</v>
      </c>
      <c r="R400" t="s">
        <v>1586</v>
      </c>
      <c r="S400">
        <f t="shared" si="16"/>
        <v>51.94</v>
      </c>
      <c r="T400" s="54">
        <f t="shared" si="17"/>
        <v>51</v>
      </c>
    </row>
    <row r="401" spans="1:20" ht="21.5" x14ac:dyDescent="0.35">
      <c r="A401" s="40" t="s">
        <v>506</v>
      </c>
      <c r="B401" s="40"/>
      <c r="C401" s="41" t="s">
        <v>1144</v>
      </c>
      <c r="D401" s="42" t="s">
        <v>1145</v>
      </c>
      <c r="E401" s="42" t="s">
        <v>1146</v>
      </c>
      <c r="F401" s="43" t="s">
        <v>54</v>
      </c>
      <c r="G401" s="43" t="s">
        <v>33</v>
      </c>
      <c r="H401" s="61" t="s">
        <v>20</v>
      </c>
      <c r="I401" s="44">
        <v>0.1</v>
      </c>
      <c r="J401" s="45">
        <v>1</v>
      </c>
      <c r="K401" s="65">
        <v>1</v>
      </c>
      <c r="L401" s="45">
        <v>0</v>
      </c>
      <c r="M401" s="46">
        <v>0</v>
      </c>
      <c r="N401" s="47">
        <v>0</v>
      </c>
      <c r="O401" s="40" t="s">
        <v>27</v>
      </c>
      <c r="P401" s="40" t="s">
        <v>510</v>
      </c>
      <c r="R401" t="s">
        <v>1586</v>
      </c>
      <c r="S401">
        <f t="shared" si="16"/>
        <v>51.94</v>
      </c>
      <c r="T401" s="54">
        <f t="shared" si="17"/>
        <v>51</v>
      </c>
    </row>
    <row r="402" spans="1:20" x14ac:dyDescent="0.35">
      <c r="A402" s="40" t="s">
        <v>506</v>
      </c>
      <c r="B402" s="40"/>
      <c r="C402" s="41" t="s">
        <v>1147</v>
      </c>
      <c r="D402" s="42" t="s">
        <v>1148</v>
      </c>
      <c r="E402" s="42" t="s">
        <v>1149</v>
      </c>
      <c r="F402" s="43" t="s">
        <v>83</v>
      </c>
      <c r="G402" s="43" t="s">
        <v>84</v>
      </c>
      <c r="H402" s="61" t="s">
        <v>20</v>
      </c>
      <c r="I402" s="44">
        <v>0.1</v>
      </c>
      <c r="J402" s="45">
        <v>1.02</v>
      </c>
      <c r="K402" s="65">
        <v>1.02</v>
      </c>
      <c r="L402" s="45">
        <v>0</v>
      </c>
      <c r="M402" s="46">
        <v>0</v>
      </c>
      <c r="N402" s="47">
        <v>0</v>
      </c>
      <c r="O402" s="40" t="s">
        <v>27</v>
      </c>
      <c r="P402" s="40" t="s">
        <v>510</v>
      </c>
      <c r="R402" t="s">
        <v>1586</v>
      </c>
      <c r="S402">
        <f t="shared" si="16"/>
        <v>50.921568627450981</v>
      </c>
      <c r="T402" s="54">
        <f t="shared" si="17"/>
        <v>50</v>
      </c>
    </row>
    <row r="403" spans="1:20" x14ac:dyDescent="0.35">
      <c r="A403" s="40" t="s">
        <v>506</v>
      </c>
      <c r="B403" s="40"/>
      <c r="C403" s="41" t="s">
        <v>1150</v>
      </c>
      <c r="D403" s="42" t="s">
        <v>1151</v>
      </c>
      <c r="E403" s="42" t="s">
        <v>1152</v>
      </c>
      <c r="F403" s="43" t="s">
        <v>83</v>
      </c>
      <c r="G403" s="43" t="s">
        <v>84</v>
      </c>
      <c r="H403" s="61" t="s">
        <v>20</v>
      </c>
      <c r="I403" s="44">
        <v>0.1</v>
      </c>
      <c r="J403" s="45">
        <v>1.02</v>
      </c>
      <c r="K403" s="65">
        <v>1.02</v>
      </c>
      <c r="L403" s="45">
        <v>0</v>
      </c>
      <c r="M403" s="46">
        <v>0</v>
      </c>
      <c r="N403" s="47">
        <v>0</v>
      </c>
      <c r="O403" s="40" t="s">
        <v>27</v>
      </c>
      <c r="P403" s="40" t="s">
        <v>510</v>
      </c>
      <c r="R403" t="s">
        <v>1586</v>
      </c>
      <c r="S403">
        <f t="shared" si="16"/>
        <v>50.921568627450981</v>
      </c>
      <c r="T403" s="54">
        <f t="shared" si="17"/>
        <v>50</v>
      </c>
    </row>
    <row r="404" spans="1:20" x14ac:dyDescent="0.35">
      <c r="A404" s="40" t="s">
        <v>506</v>
      </c>
      <c r="B404" s="40"/>
      <c r="C404" s="41" t="s">
        <v>1153</v>
      </c>
      <c r="D404" s="42" t="s">
        <v>1154</v>
      </c>
      <c r="E404" s="42" t="s">
        <v>1155</v>
      </c>
      <c r="F404" s="43" t="s">
        <v>123</v>
      </c>
      <c r="G404" s="43" t="s">
        <v>124</v>
      </c>
      <c r="H404" s="61" t="s">
        <v>20</v>
      </c>
      <c r="I404" s="44">
        <v>0.1</v>
      </c>
      <c r="J404" s="45">
        <v>1.02</v>
      </c>
      <c r="K404" s="65">
        <v>1.02</v>
      </c>
      <c r="L404" s="45">
        <v>0</v>
      </c>
      <c r="M404" s="46">
        <v>0</v>
      </c>
      <c r="N404" s="47">
        <v>0</v>
      </c>
      <c r="O404" s="40" t="s">
        <v>27</v>
      </c>
      <c r="P404" s="40" t="s">
        <v>510</v>
      </c>
      <c r="R404" t="s">
        <v>1586</v>
      </c>
      <c r="S404">
        <f t="shared" si="16"/>
        <v>50.921568627450981</v>
      </c>
      <c r="T404" s="54">
        <f t="shared" si="17"/>
        <v>50</v>
      </c>
    </row>
    <row r="405" spans="1:20" x14ac:dyDescent="0.35">
      <c r="A405" s="40" t="s">
        <v>506</v>
      </c>
      <c r="B405" s="40"/>
      <c r="C405" s="41" t="s">
        <v>1156</v>
      </c>
      <c r="D405" s="42" t="s">
        <v>1157</v>
      </c>
      <c r="E405" s="42" t="s">
        <v>1158</v>
      </c>
      <c r="F405" s="43" t="s">
        <v>63</v>
      </c>
      <c r="G405" s="43" t="s">
        <v>59</v>
      </c>
      <c r="H405" s="61" t="s">
        <v>20</v>
      </c>
      <c r="I405" s="44">
        <v>0.1</v>
      </c>
      <c r="J405" s="45">
        <v>1.02</v>
      </c>
      <c r="K405" s="65">
        <v>1.02</v>
      </c>
      <c r="L405" s="45">
        <v>0</v>
      </c>
      <c r="M405" s="46">
        <v>0</v>
      </c>
      <c r="N405" s="47">
        <v>0</v>
      </c>
      <c r="O405" s="40" t="s">
        <v>27</v>
      </c>
      <c r="P405" s="40" t="s">
        <v>510</v>
      </c>
      <c r="R405" t="s">
        <v>1586</v>
      </c>
      <c r="S405">
        <f t="shared" si="16"/>
        <v>50.921568627450981</v>
      </c>
      <c r="T405" s="54">
        <f t="shared" si="17"/>
        <v>50</v>
      </c>
    </row>
    <row r="406" spans="1:20" x14ac:dyDescent="0.35">
      <c r="A406" s="40" t="s">
        <v>506</v>
      </c>
      <c r="B406" s="40"/>
      <c r="C406" s="41" t="s">
        <v>1159</v>
      </c>
      <c r="D406" s="42" t="s">
        <v>1160</v>
      </c>
      <c r="E406" s="42" t="s">
        <v>1161</v>
      </c>
      <c r="F406" s="43" t="s">
        <v>142</v>
      </c>
      <c r="G406" s="43" t="s">
        <v>84</v>
      </c>
      <c r="H406" s="61" t="s">
        <v>20</v>
      </c>
      <c r="I406" s="44">
        <v>0.1</v>
      </c>
      <c r="J406" s="45">
        <v>1.02</v>
      </c>
      <c r="K406" s="65">
        <v>1.02</v>
      </c>
      <c r="L406" s="45">
        <v>0</v>
      </c>
      <c r="M406" s="46">
        <v>0</v>
      </c>
      <c r="N406" s="47">
        <v>0</v>
      </c>
      <c r="O406" s="40" t="s">
        <v>27</v>
      </c>
      <c r="P406" s="40" t="s">
        <v>510</v>
      </c>
      <c r="R406" t="s">
        <v>1586</v>
      </c>
      <c r="S406">
        <f t="shared" si="16"/>
        <v>50.921568627450981</v>
      </c>
      <c r="T406" s="54">
        <f t="shared" si="17"/>
        <v>50</v>
      </c>
    </row>
    <row r="407" spans="1:20" x14ac:dyDescent="0.35">
      <c r="A407" s="40" t="s">
        <v>506</v>
      </c>
      <c r="B407" s="40"/>
      <c r="C407" s="41" t="s">
        <v>1162</v>
      </c>
      <c r="D407" s="42" t="s">
        <v>1163</v>
      </c>
      <c r="E407" s="42" t="s">
        <v>1164</v>
      </c>
      <c r="F407" s="43" t="s">
        <v>94</v>
      </c>
      <c r="G407" s="43" t="s">
        <v>504</v>
      </c>
      <c r="H407" s="61" t="s">
        <v>20</v>
      </c>
      <c r="I407" s="44">
        <v>0.1</v>
      </c>
      <c r="J407" s="45">
        <v>1.03</v>
      </c>
      <c r="K407" s="65">
        <v>1.03</v>
      </c>
      <c r="L407" s="45">
        <v>0</v>
      </c>
      <c r="M407" s="46">
        <v>0</v>
      </c>
      <c r="N407" s="47">
        <v>0</v>
      </c>
      <c r="O407" s="40" t="s">
        <v>27</v>
      </c>
      <c r="P407" s="40" t="s">
        <v>510</v>
      </c>
      <c r="R407" t="s">
        <v>1586</v>
      </c>
      <c r="S407">
        <f t="shared" si="16"/>
        <v>50.427184466019412</v>
      </c>
      <c r="T407" s="54">
        <f t="shared" si="17"/>
        <v>50</v>
      </c>
    </row>
    <row r="408" spans="1:20" x14ac:dyDescent="0.35">
      <c r="A408" s="40" t="s">
        <v>506</v>
      </c>
      <c r="B408" s="40"/>
      <c r="C408" s="41" t="s">
        <v>1165</v>
      </c>
      <c r="D408" s="42" t="s">
        <v>1166</v>
      </c>
      <c r="E408" s="42" t="s">
        <v>1167</v>
      </c>
      <c r="F408" s="43" t="s">
        <v>94</v>
      </c>
      <c r="G408" s="43" t="s">
        <v>504</v>
      </c>
      <c r="H408" s="61" t="s">
        <v>20</v>
      </c>
      <c r="I408" s="44">
        <v>0.1</v>
      </c>
      <c r="J408" s="45">
        <v>1.03</v>
      </c>
      <c r="K408" s="65">
        <v>1.03</v>
      </c>
      <c r="L408" s="45">
        <v>0</v>
      </c>
      <c r="M408" s="46">
        <v>0</v>
      </c>
      <c r="N408" s="47">
        <v>0</v>
      </c>
      <c r="O408" s="40" t="s">
        <v>27</v>
      </c>
      <c r="P408" s="40" t="s">
        <v>510</v>
      </c>
      <c r="R408" t="s">
        <v>1586</v>
      </c>
      <c r="S408">
        <f t="shared" ref="S408:S461" si="18">51.94/J408</f>
        <v>50.427184466019412</v>
      </c>
      <c r="T408" s="54">
        <f t="shared" si="17"/>
        <v>50</v>
      </c>
    </row>
    <row r="409" spans="1:20" ht="21.5" x14ac:dyDescent="0.35">
      <c r="A409" s="40" t="s">
        <v>506</v>
      </c>
      <c r="B409" s="40"/>
      <c r="C409" s="41" t="s">
        <v>1168</v>
      </c>
      <c r="D409" s="42" t="s">
        <v>1169</v>
      </c>
      <c r="E409" s="42" t="s">
        <v>1170</v>
      </c>
      <c r="F409" s="43" t="s">
        <v>94</v>
      </c>
      <c r="G409" s="43" t="s">
        <v>194</v>
      </c>
      <c r="H409" s="61" t="s">
        <v>20</v>
      </c>
      <c r="I409" s="44">
        <v>0.1</v>
      </c>
      <c r="J409" s="45">
        <v>1.03</v>
      </c>
      <c r="K409" s="65">
        <v>1.03</v>
      </c>
      <c r="L409" s="45">
        <v>0</v>
      </c>
      <c r="M409" s="46">
        <v>0</v>
      </c>
      <c r="N409" s="47">
        <v>0</v>
      </c>
      <c r="O409" s="40" t="s">
        <v>27</v>
      </c>
      <c r="P409" s="40" t="s">
        <v>510</v>
      </c>
      <c r="R409" t="s">
        <v>1586</v>
      </c>
      <c r="S409">
        <f t="shared" si="18"/>
        <v>50.427184466019412</v>
      </c>
      <c r="T409" s="54">
        <f t="shared" si="17"/>
        <v>50</v>
      </c>
    </row>
    <row r="410" spans="1:20" ht="21.5" x14ac:dyDescent="0.35">
      <c r="A410" s="40" t="s">
        <v>506</v>
      </c>
      <c r="B410" s="40"/>
      <c r="C410" s="41" t="s">
        <v>1171</v>
      </c>
      <c r="D410" s="42" t="s">
        <v>1172</v>
      </c>
      <c r="E410" s="42" t="s">
        <v>1173</v>
      </c>
      <c r="F410" s="43" t="s">
        <v>94</v>
      </c>
      <c r="G410" s="43" t="s">
        <v>194</v>
      </c>
      <c r="H410" s="61" t="s">
        <v>20</v>
      </c>
      <c r="I410" s="44">
        <v>0.1</v>
      </c>
      <c r="J410" s="45">
        <v>1.03</v>
      </c>
      <c r="K410" s="65">
        <v>1.03</v>
      </c>
      <c r="L410" s="45">
        <v>0</v>
      </c>
      <c r="M410" s="46">
        <v>0</v>
      </c>
      <c r="N410" s="47">
        <v>0</v>
      </c>
      <c r="O410" s="40" t="s">
        <v>27</v>
      </c>
      <c r="P410" s="40" t="s">
        <v>510</v>
      </c>
      <c r="R410" t="s">
        <v>1586</v>
      </c>
      <c r="S410">
        <f t="shared" si="18"/>
        <v>50.427184466019412</v>
      </c>
      <c r="T410" s="54">
        <f t="shared" si="17"/>
        <v>50</v>
      </c>
    </row>
    <row r="411" spans="1:20" ht="21.5" x14ac:dyDescent="0.35">
      <c r="A411" s="40" t="s">
        <v>506</v>
      </c>
      <c r="B411" s="40"/>
      <c r="C411" s="41" t="s">
        <v>1174</v>
      </c>
      <c r="D411" s="42" t="s">
        <v>1175</v>
      </c>
      <c r="E411" s="42" t="s">
        <v>1176</v>
      </c>
      <c r="F411" s="43" t="s">
        <v>94</v>
      </c>
      <c r="G411" s="43" t="s">
        <v>194</v>
      </c>
      <c r="H411" s="61" t="s">
        <v>20</v>
      </c>
      <c r="I411" s="44">
        <v>0.1</v>
      </c>
      <c r="J411" s="45">
        <v>1.03</v>
      </c>
      <c r="K411" s="65">
        <v>1.03</v>
      </c>
      <c r="L411" s="45">
        <v>0</v>
      </c>
      <c r="M411" s="46">
        <v>0</v>
      </c>
      <c r="N411" s="47">
        <v>0</v>
      </c>
      <c r="O411" s="40" t="s">
        <v>27</v>
      </c>
      <c r="P411" s="40" t="s">
        <v>510</v>
      </c>
      <c r="R411" t="s">
        <v>1586</v>
      </c>
      <c r="S411">
        <f t="shared" si="18"/>
        <v>50.427184466019412</v>
      </c>
      <c r="T411" s="54">
        <f t="shared" si="17"/>
        <v>50</v>
      </c>
    </row>
    <row r="412" spans="1:20" ht="21.5" x14ac:dyDescent="0.35">
      <c r="A412" s="40" t="s">
        <v>506</v>
      </c>
      <c r="B412" s="40"/>
      <c r="C412" s="41" t="s">
        <v>1177</v>
      </c>
      <c r="D412" s="42" t="s">
        <v>1178</v>
      </c>
      <c r="E412" s="42" t="s">
        <v>1179</v>
      </c>
      <c r="F412" s="43" t="s">
        <v>94</v>
      </c>
      <c r="G412" s="43" t="s">
        <v>194</v>
      </c>
      <c r="H412" s="61" t="s">
        <v>20</v>
      </c>
      <c r="I412" s="44">
        <v>0.1</v>
      </c>
      <c r="J412" s="45">
        <v>1.03</v>
      </c>
      <c r="K412" s="65">
        <v>1.03</v>
      </c>
      <c r="L412" s="45">
        <v>0</v>
      </c>
      <c r="M412" s="46">
        <v>0</v>
      </c>
      <c r="N412" s="47">
        <v>0</v>
      </c>
      <c r="O412" s="40" t="s">
        <v>27</v>
      </c>
      <c r="P412" s="40" t="s">
        <v>510</v>
      </c>
      <c r="R412" t="s">
        <v>1586</v>
      </c>
      <c r="S412">
        <f t="shared" si="18"/>
        <v>50.427184466019412</v>
      </c>
      <c r="T412" s="54">
        <f t="shared" si="17"/>
        <v>50</v>
      </c>
    </row>
    <row r="413" spans="1:20" ht="21.5" x14ac:dyDescent="0.35">
      <c r="A413" s="40" t="s">
        <v>506</v>
      </c>
      <c r="B413" s="40"/>
      <c r="C413" s="41" t="s">
        <v>1180</v>
      </c>
      <c r="D413" s="42" t="s">
        <v>1181</v>
      </c>
      <c r="E413" s="42" t="s">
        <v>1182</v>
      </c>
      <c r="F413" s="43" t="s">
        <v>94</v>
      </c>
      <c r="G413" s="43" t="s">
        <v>194</v>
      </c>
      <c r="H413" s="61" t="s">
        <v>20</v>
      </c>
      <c r="I413" s="44">
        <v>0.1</v>
      </c>
      <c r="J413" s="45">
        <v>1.03</v>
      </c>
      <c r="K413" s="65">
        <v>1.03</v>
      </c>
      <c r="L413" s="45">
        <v>0</v>
      </c>
      <c r="M413" s="46">
        <v>0</v>
      </c>
      <c r="N413" s="47">
        <v>0</v>
      </c>
      <c r="O413" s="40" t="s">
        <v>27</v>
      </c>
      <c r="P413" s="40" t="s">
        <v>510</v>
      </c>
      <c r="R413" t="s">
        <v>1586</v>
      </c>
      <c r="S413">
        <f t="shared" si="18"/>
        <v>50.427184466019412</v>
      </c>
      <c r="T413" s="54">
        <f t="shared" si="17"/>
        <v>50</v>
      </c>
    </row>
    <row r="414" spans="1:20" x14ac:dyDescent="0.35">
      <c r="A414" s="40" t="s">
        <v>506</v>
      </c>
      <c r="B414" s="40"/>
      <c r="C414" s="41" t="s">
        <v>1189</v>
      </c>
      <c r="D414" s="42" t="s">
        <v>1190</v>
      </c>
      <c r="E414" s="42" t="s">
        <v>1191</v>
      </c>
      <c r="F414" s="43" t="s">
        <v>63</v>
      </c>
      <c r="G414" s="43" t="s">
        <v>59</v>
      </c>
      <c r="H414" s="61" t="s">
        <v>20</v>
      </c>
      <c r="I414" s="44">
        <v>0.1</v>
      </c>
      <c r="J414" s="45">
        <v>1.03</v>
      </c>
      <c r="K414" s="65">
        <v>1.03</v>
      </c>
      <c r="L414" s="45">
        <v>0</v>
      </c>
      <c r="M414" s="46">
        <v>0</v>
      </c>
      <c r="N414" s="47">
        <v>0</v>
      </c>
      <c r="O414" s="40" t="s">
        <v>27</v>
      </c>
      <c r="P414" s="40" t="s">
        <v>510</v>
      </c>
      <c r="R414" t="s">
        <v>1586</v>
      </c>
      <c r="S414">
        <f t="shared" si="18"/>
        <v>50.427184466019412</v>
      </c>
      <c r="T414" s="54">
        <f t="shared" si="17"/>
        <v>50</v>
      </c>
    </row>
    <row r="415" spans="1:20" x14ac:dyDescent="0.35">
      <c r="A415" s="40" t="s">
        <v>506</v>
      </c>
      <c r="B415" s="40"/>
      <c r="C415" s="41" t="s">
        <v>1192</v>
      </c>
      <c r="D415" s="42" t="s">
        <v>1193</v>
      </c>
      <c r="E415" s="42" t="s">
        <v>1194</v>
      </c>
      <c r="F415" s="43" t="s">
        <v>248</v>
      </c>
      <c r="G415" s="43" t="s">
        <v>44</v>
      </c>
      <c r="H415" s="61" t="s">
        <v>20</v>
      </c>
      <c r="I415" s="44">
        <v>0.1</v>
      </c>
      <c r="J415" s="45">
        <v>1.03</v>
      </c>
      <c r="K415" s="65">
        <v>1.03</v>
      </c>
      <c r="L415" s="45">
        <v>0</v>
      </c>
      <c r="M415" s="46">
        <v>0</v>
      </c>
      <c r="N415" s="47">
        <v>0</v>
      </c>
      <c r="O415" s="40" t="s">
        <v>27</v>
      </c>
      <c r="P415" s="40" t="s">
        <v>510</v>
      </c>
      <c r="R415" t="s">
        <v>1586</v>
      </c>
      <c r="S415">
        <f t="shared" si="18"/>
        <v>50.427184466019412</v>
      </c>
      <c r="T415" s="54">
        <f t="shared" si="17"/>
        <v>50</v>
      </c>
    </row>
    <row r="416" spans="1:20" ht="21.5" x14ac:dyDescent="0.35">
      <c r="A416" s="40" t="s">
        <v>506</v>
      </c>
      <c r="B416" s="40"/>
      <c r="C416" s="41" t="s">
        <v>1195</v>
      </c>
      <c r="D416" s="42" t="s">
        <v>1196</v>
      </c>
      <c r="E416" s="42" t="s">
        <v>1197</v>
      </c>
      <c r="F416" s="43" t="s">
        <v>142</v>
      </c>
      <c r="G416" s="43" t="s">
        <v>84</v>
      </c>
      <c r="H416" s="61" t="s">
        <v>20</v>
      </c>
      <c r="I416" s="44">
        <v>0.1</v>
      </c>
      <c r="J416" s="45">
        <v>1.04</v>
      </c>
      <c r="K416" s="65">
        <v>1.03</v>
      </c>
      <c r="L416" s="45">
        <v>0</v>
      </c>
      <c r="M416" s="46">
        <v>0</v>
      </c>
      <c r="N416" s="47">
        <v>0</v>
      </c>
      <c r="O416" s="40" t="s">
        <v>27</v>
      </c>
      <c r="P416" s="40" t="s">
        <v>510</v>
      </c>
      <c r="R416" t="s">
        <v>1586</v>
      </c>
      <c r="S416">
        <f t="shared" si="18"/>
        <v>49.942307692307686</v>
      </c>
      <c r="T416" s="54">
        <f t="shared" si="17"/>
        <v>49</v>
      </c>
    </row>
    <row r="417" spans="1:20" x14ac:dyDescent="0.35">
      <c r="A417" s="40" t="s">
        <v>506</v>
      </c>
      <c r="B417" s="40"/>
      <c r="C417" s="41" t="s">
        <v>1343</v>
      </c>
      <c r="D417" s="42" t="s">
        <v>1344</v>
      </c>
      <c r="E417" s="42" t="s">
        <v>1345</v>
      </c>
      <c r="F417" s="43" t="s">
        <v>94</v>
      </c>
      <c r="G417" s="43" t="s">
        <v>504</v>
      </c>
      <c r="H417" s="61" t="s">
        <v>20</v>
      </c>
      <c r="I417" s="44">
        <v>0.1</v>
      </c>
      <c r="J417" s="45">
        <v>1.04</v>
      </c>
      <c r="K417" s="65">
        <v>1.04</v>
      </c>
      <c r="L417" s="45" t="s">
        <v>1343</v>
      </c>
      <c r="M417" s="46" t="s">
        <v>1344</v>
      </c>
      <c r="N417" s="47" t="s">
        <v>1345</v>
      </c>
      <c r="O417" s="40" t="s">
        <v>94</v>
      </c>
      <c r="P417" s="40" t="s">
        <v>504</v>
      </c>
      <c r="R417" t="s">
        <v>1586</v>
      </c>
      <c r="S417">
        <f t="shared" si="18"/>
        <v>49.942307692307686</v>
      </c>
      <c r="T417" s="54">
        <f t="shared" si="17"/>
        <v>49</v>
      </c>
    </row>
    <row r="418" spans="1:20" x14ac:dyDescent="0.35">
      <c r="A418" s="40" t="s">
        <v>506</v>
      </c>
      <c r="B418" s="40"/>
      <c r="C418" s="41" t="s">
        <v>1317</v>
      </c>
      <c r="D418" s="42" t="s">
        <v>1318</v>
      </c>
      <c r="E418" s="42" t="s">
        <v>1319</v>
      </c>
      <c r="F418" s="43" t="s">
        <v>94</v>
      </c>
      <c r="G418" s="43" t="s">
        <v>504</v>
      </c>
      <c r="H418" s="61" t="s">
        <v>20</v>
      </c>
      <c r="I418" s="44">
        <v>0.1</v>
      </c>
      <c r="J418" s="45">
        <v>1.04</v>
      </c>
      <c r="K418" s="65">
        <v>1.04</v>
      </c>
      <c r="L418" s="45" t="s">
        <v>1317</v>
      </c>
      <c r="M418" s="46" t="s">
        <v>1318</v>
      </c>
      <c r="N418" s="47" t="s">
        <v>1319</v>
      </c>
      <c r="O418" s="40" t="s">
        <v>94</v>
      </c>
      <c r="P418" s="40" t="s">
        <v>504</v>
      </c>
      <c r="R418" t="s">
        <v>1586</v>
      </c>
      <c r="S418">
        <f t="shared" si="18"/>
        <v>49.942307692307686</v>
      </c>
      <c r="T418" s="54">
        <f t="shared" si="17"/>
        <v>49</v>
      </c>
    </row>
    <row r="419" spans="1:20" x14ac:dyDescent="0.35">
      <c r="A419" s="40" t="s">
        <v>506</v>
      </c>
      <c r="B419" s="40"/>
      <c r="C419" s="41" t="s">
        <v>1264</v>
      </c>
      <c r="D419" s="42" t="s">
        <v>1265</v>
      </c>
      <c r="E419" s="42" t="s">
        <v>1266</v>
      </c>
      <c r="F419" s="43" t="s">
        <v>94</v>
      </c>
      <c r="G419" s="43" t="s">
        <v>504</v>
      </c>
      <c r="H419" s="61" t="s">
        <v>20</v>
      </c>
      <c r="I419" s="44">
        <v>0.1</v>
      </c>
      <c r="J419" s="45">
        <v>1.04</v>
      </c>
      <c r="K419" s="65">
        <v>1.04</v>
      </c>
      <c r="L419" s="45" t="s">
        <v>1264</v>
      </c>
      <c r="M419" s="46" t="s">
        <v>1265</v>
      </c>
      <c r="N419" s="47" t="s">
        <v>1266</v>
      </c>
      <c r="O419" s="40" t="s">
        <v>94</v>
      </c>
      <c r="P419" s="40" t="s">
        <v>504</v>
      </c>
      <c r="R419" t="s">
        <v>1586</v>
      </c>
      <c r="S419">
        <f t="shared" si="18"/>
        <v>49.942307692307686</v>
      </c>
      <c r="T419" s="54">
        <f t="shared" si="17"/>
        <v>49</v>
      </c>
    </row>
    <row r="420" spans="1:20" ht="21.5" x14ac:dyDescent="0.35">
      <c r="A420" s="40" t="s">
        <v>506</v>
      </c>
      <c r="B420" s="40"/>
      <c r="C420" s="41" t="s">
        <v>1198</v>
      </c>
      <c r="D420" s="42" t="s">
        <v>1199</v>
      </c>
      <c r="E420" s="42" t="s">
        <v>1200</v>
      </c>
      <c r="F420" s="43" t="s">
        <v>142</v>
      </c>
      <c r="G420" s="43" t="s">
        <v>84</v>
      </c>
      <c r="H420" s="61" t="s">
        <v>20</v>
      </c>
      <c r="I420" s="44">
        <v>0.1</v>
      </c>
      <c r="J420" s="45">
        <v>1.04</v>
      </c>
      <c r="K420" s="65">
        <v>1.04</v>
      </c>
      <c r="L420" s="45">
        <v>0</v>
      </c>
      <c r="M420" s="46">
        <v>0</v>
      </c>
      <c r="N420" s="47">
        <v>0</v>
      </c>
      <c r="O420" s="40" t="s">
        <v>27</v>
      </c>
      <c r="P420" s="40" t="s">
        <v>510</v>
      </c>
      <c r="R420" t="s">
        <v>1586</v>
      </c>
      <c r="S420">
        <f t="shared" si="18"/>
        <v>49.942307692307686</v>
      </c>
      <c r="T420" s="54">
        <f t="shared" si="17"/>
        <v>49</v>
      </c>
    </row>
    <row r="421" spans="1:20" x14ac:dyDescent="0.35">
      <c r="A421" s="40" t="s">
        <v>506</v>
      </c>
      <c r="B421" s="40"/>
      <c r="C421" s="41" t="s">
        <v>1216</v>
      </c>
      <c r="D421" s="42" t="s">
        <v>1217</v>
      </c>
      <c r="E421" s="42" t="s">
        <v>1218</v>
      </c>
      <c r="F421" s="43" t="s">
        <v>113</v>
      </c>
      <c r="G421" s="43" t="s">
        <v>84</v>
      </c>
      <c r="H421" s="61" t="s">
        <v>20</v>
      </c>
      <c r="I421" s="44">
        <v>0.1</v>
      </c>
      <c r="J421" s="45">
        <v>1.08</v>
      </c>
      <c r="K421" s="65">
        <v>1.08</v>
      </c>
      <c r="L421" s="45">
        <v>0</v>
      </c>
      <c r="M421" s="46">
        <v>0</v>
      </c>
      <c r="N421" s="47">
        <v>0</v>
      </c>
      <c r="O421" s="40" t="s">
        <v>27</v>
      </c>
      <c r="P421" s="40" t="s">
        <v>510</v>
      </c>
      <c r="R421" t="s">
        <v>1586</v>
      </c>
      <c r="S421">
        <f t="shared" si="18"/>
        <v>48.092592592592588</v>
      </c>
      <c r="T421" s="54">
        <f t="shared" ref="T421:T484" si="19">ROUNDDOWN(S421,0)</f>
        <v>48</v>
      </c>
    </row>
    <row r="422" spans="1:20" ht="21.5" x14ac:dyDescent="0.35">
      <c r="A422" s="40" t="s">
        <v>506</v>
      </c>
      <c r="B422" s="40"/>
      <c r="C422" s="41" t="s">
        <v>1219</v>
      </c>
      <c r="D422" s="42" t="s">
        <v>1220</v>
      </c>
      <c r="E422" s="42" t="s">
        <v>1221</v>
      </c>
      <c r="F422" s="43" t="s">
        <v>142</v>
      </c>
      <c r="G422" s="43" t="s">
        <v>84</v>
      </c>
      <c r="H422" s="61" t="s">
        <v>20</v>
      </c>
      <c r="I422" s="44">
        <v>0.1</v>
      </c>
      <c r="J422" s="45">
        <v>1.08</v>
      </c>
      <c r="K422" s="65">
        <v>1.08</v>
      </c>
      <c r="L422" s="45">
        <v>0</v>
      </c>
      <c r="M422" s="46">
        <v>0</v>
      </c>
      <c r="N422" s="47">
        <v>0</v>
      </c>
      <c r="O422" s="40" t="s">
        <v>27</v>
      </c>
      <c r="P422" s="40" t="s">
        <v>510</v>
      </c>
      <c r="R422" t="s">
        <v>1586</v>
      </c>
      <c r="S422">
        <f t="shared" si="18"/>
        <v>48.092592592592588</v>
      </c>
      <c r="T422" s="54">
        <f t="shared" si="19"/>
        <v>48</v>
      </c>
    </row>
    <row r="423" spans="1:20" x14ac:dyDescent="0.35">
      <c r="A423" s="40" t="s">
        <v>506</v>
      </c>
      <c r="B423" s="40"/>
      <c r="C423" s="41" t="s">
        <v>1222</v>
      </c>
      <c r="D423" s="42" t="s">
        <v>1223</v>
      </c>
      <c r="E423" s="42" t="s">
        <v>1224</v>
      </c>
      <c r="F423" s="43" t="s">
        <v>58</v>
      </c>
      <c r="G423" s="43" t="s">
        <v>59</v>
      </c>
      <c r="H423" s="61" t="s">
        <v>20</v>
      </c>
      <c r="I423" s="44">
        <v>0.1</v>
      </c>
      <c r="J423" s="45">
        <v>1.1000000000000001</v>
      </c>
      <c r="K423" s="65">
        <v>1.1000000000000001</v>
      </c>
      <c r="L423" s="45">
        <v>0</v>
      </c>
      <c r="M423" s="46">
        <v>0</v>
      </c>
      <c r="N423" s="47">
        <v>0</v>
      </c>
      <c r="O423" s="40" t="s">
        <v>27</v>
      </c>
      <c r="P423" s="40" t="s">
        <v>510</v>
      </c>
      <c r="R423" t="s">
        <v>1586</v>
      </c>
      <c r="S423">
        <f t="shared" si="18"/>
        <v>47.218181818181812</v>
      </c>
      <c r="T423" s="54">
        <f t="shared" si="19"/>
        <v>47</v>
      </c>
    </row>
    <row r="424" spans="1:20" x14ac:dyDescent="0.35">
      <c r="A424" s="40" t="s">
        <v>506</v>
      </c>
      <c r="B424" s="40"/>
      <c r="C424" s="41" t="s">
        <v>1225</v>
      </c>
      <c r="D424" s="42" t="s">
        <v>1226</v>
      </c>
      <c r="E424" s="42" t="s">
        <v>1227</v>
      </c>
      <c r="F424" s="43" t="s">
        <v>58</v>
      </c>
      <c r="G424" s="43" t="s">
        <v>59</v>
      </c>
      <c r="H424" s="61" t="s">
        <v>20</v>
      </c>
      <c r="I424" s="44">
        <v>0.1</v>
      </c>
      <c r="J424" s="45">
        <v>1.1000000000000001</v>
      </c>
      <c r="K424" s="65">
        <v>1.1000000000000001</v>
      </c>
      <c r="L424" s="45">
        <v>0</v>
      </c>
      <c r="M424" s="46">
        <v>0</v>
      </c>
      <c r="N424" s="47">
        <v>0</v>
      </c>
      <c r="O424" s="40" t="s">
        <v>27</v>
      </c>
      <c r="P424" s="40" t="s">
        <v>510</v>
      </c>
      <c r="R424" t="s">
        <v>1586</v>
      </c>
      <c r="S424">
        <f t="shared" si="18"/>
        <v>47.218181818181812</v>
      </c>
      <c r="T424" s="54">
        <f t="shared" si="19"/>
        <v>47</v>
      </c>
    </row>
    <row r="425" spans="1:20" x14ac:dyDescent="0.35">
      <c r="A425" s="40" t="s">
        <v>506</v>
      </c>
      <c r="B425" s="40"/>
      <c r="C425" s="41" t="s">
        <v>1228</v>
      </c>
      <c r="D425" s="42" t="s">
        <v>1229</v>
      </c>
      <c r="E425" s="42" t="s">
        <v>1230</v>
      </c>
      <c r="F425" s="43" t="s">
        <v>58</v>
      </c>
      <c r="G425" s="43" t="s">
        <v>59</v>
      </c>
      <c r="H425" s="61" t="s">
        <v>20</v>
      </c>
      <c r="I425" s="44">
        <v>0.1</v>
      </c>
      <c r="J425" s="45">
        <v>1.1000000000000001</v>
      </c>
      <c r="K425" s="65">
        <v>1.1000000000000001</v>
      </c>
      <c r="L425" s="45">
        <v>0</v>
      </c>
      <c r="M425" s="46">
        <v>0</v>
      </c>
      <c r="N425" s="47">
        <v>0</v>
      </c>
      <c r="O425" s="40" t="s">
        <v>27</v>
      </c>
      <c r="P425" s="40" t="s">
        <v>510</v>
      </c>
      <c r="R425" t="s">
        <v>1586</v>
      </c>
      <c r="S425">
        <f t="shared" si="18"/>
        <v>47.218181818181812</v>
      </c>
      <c r="T425" s="54">
        <f t="shared" si="19"/>
        <v>47</v>
      </c>
    </row>
    <row r="426" spans="1:20" x14ac:dyDescent="0.35">
      <c r="A426" s="40" t="s">
        <v>506</v>
      </c>
      <c r="B426" s="40"/>
      <c r="C426" s="41" t="s">
        <v>1231</v>
      </c>
      <c r="D426" s="42" t="s">
        <v>1232</v>
      </c>
      <c r="E426" s="42" t="s">
        <v>1233</v>
      </c>
      <c r="F426" s="43" t="s">
        <v>58</v>
      </c>
      <c r="G426" s="43" t="s">
        <v>59</v>
      </c>
      <c r="H426" s="61" t="s">
        <v>20</v>
      </c>
      <c r="I426" s="44">
        <v>0.1</v>
      </c>
      <c r="J426" s="45">
        <v>1.1000000000000001</v>
      </c>
      <c r="K426" s="65">
        <v>1.1000000000000001</v>
      </c>
      <c r="L426" s="45">
        <v>0</v>
      </c>
      <c r="M426" s="46">
        <v>0</v>
      </c>
      <c r="N426" s="47">
        <v>0</v>
      </c>
      <c r="O426" s="40" t="s">
        <v>27</v>
      </c>
      <c r="P426" s="40" t="s">
        <v>510</v>
      </c>
      <c r="R426" t="s">
        <v>1586</v>
      </c>
      <c r="S426">
        <f t="shared" si="18"/>
        <v>47.218181818181812</v>
      </c>
      <c r="T426" s="54">
        <f t="shared" si="19"/>
        <v>47</v>
      </c>
    </row>
    <row r="427" spans="1:20" ht="21.5" x14ac:dyDescent="0.35">
      <c r="A427" s="40" t="s">
        <v>506</v>
      </c>
      <c r="B427" s="40"/>
      <c r="C427" s="41" t="s">
        <v>1234</v>
      </c>
      <c r="D427" s="42" t="s">
        <v>1235</v>
      </c>
      <c r="E427" s="42" t="s">
        <v>1236</v>
      </c>
      <c r="F427" s="43" t="s">
        <v>58</v>
      </c>
      <c r="G427" s="43" t="s">
        <v>104</v>
      </c>
      <c r="H427" s="61" t="s">
        <v>20</v>
      </c>
      <c r="I427" s="44">
        <v>0.1</v>
      </c>
      <c r="J427" s="45">
        <v>1.1000000000000001</v>
      </c>
      <c r="K427" s="65">
        <v>1.1000000000000001</v>
      </c>
      <c r="L427" s="45">
        <v>0</v>
      </c>
      <c r="M427" s="46">
        <v>0</v>
      </c>
      <c r="N427" s="47">
        <v>0</v>
      </c>
      <c r="O427" s="40" t="s">
        <v>27</v>
      </c>
      <c r="P427" s="40" t="s">
        <v>510</v>
      </c>
      <c r="R427" t="s">
        <v>1586</v>
      </c>
      <c r="S427">
        <f t="shared" si="18"/>
        <v>47.218181818181812</v>
      </c>
      <c r="T427" s="54">
        <f t="shared" si="19"/>
        <v>47</v>
      </c>
    </row>
    <row r="428" spans="1:20" ht="21.5" x14ac:dyDescent="0.35">
      <c r="A428" s="40" t="s">
        <v>506</v>
      </c>
      <c r="B428" s="40"/>
      <c r="C428" s="41" t="s">
        <v>1237</v>
      </c>
      <c r="D428" s="42" t="s">
        <v>1238</v>
      </c>
      <c r="E428" s="42" t="s">
        <v>1239</v>
      </c>
      <c r="F428" s="43" t="s">
        <v>58</v>
      </c>
      <c r="G428" s="43" t="s">
        <v>104</v>
      </c>
      <c r="H428" s="61" t="s">
        <v>20</v>
      </c>
      <c r="I428" s="44">
        <v>0.1</v>
      </c>
      <c r="J428" s="45">
        <v>1.1000000000000001</v>
      </c>
      <c r="K428" s="65">
        <v>1.1000000000000001</v>
      </c>
      <c r="L428" s="45">
        <v>0</v>
      </c>
      <c r="M428" s="46">
        <v>0</v>
      </c>
      <c r="N428" s="47">
        <v>0</v>
      </c>
      <c r="O428" s="40" t="s">
        <v>27</v>
      </c>
      <c r="P428" s="40" t="s">
        <v>510</v>
      </c>
      <c r="R428" t="s">
        <v>1586</v>
      </c>
      <c r="S428">
        <f t="shared" si="18"/>
        <v>47.218181818181812</v>
      </c>
      <c r="T428" s="54">
        <f t="shared" si="19"/>
        <v>47</v>
      </c>
    </row>
    <row r="429" spans="1:20" ht="21.5" x14ac:dyDescent="0.35">
      <c r="A429" s="40" t="s">
        <v>506</v>
      </c>
      <c r="B429" s="40"/>
      <c r="C429" s="41" t="s">
        <v>1240</v>
      </c>
      <c r="D429" s="42" t="s">
        <v>1241</v>
      </c>
      <c r="E429" s="42" t="s">
        <v>1242</v>
      </c>
      <c r="F429" s="43" t="s">
        <v>58</v>
      </c>
      <c r="G429" s="43" t="s">
        <v>104</v>
      </c>
      <c r="H429" s="61" t="s">
        <v>20</v>
      </c>
      <c r="I429" s="44">
        <v>0.1</v>
      </c>
      <c r="J429" s="45">
        <v>1.1000000000000001</v>
      </c>
      <c r="K429" s="65">
        <v>1.1000000000000001</v>
      </c>
      <c r="L429" s="45">
        <v>0</v>
      </c>
      <c r="M429" s="46">
        <v>0</v>
      </c>
      <c r="N429" s="47">
        <v>0</v>
      </c>
      <c r="O429" s="40" t="s">
        <v>27</v>
      </c>
      <c r="P429" s="40" t="s">
        <v>510</v>
      </c>
      <c r="R429" t="s">
        <v>1586</v>
      </c>
      <c r="S429">
        <f t="shared" si="18"/>
        <v>47.218181818181812</v>
      </c>
      <c r="T429" s="54">
        <f t="shared" si="19"/>
        <v>47</v>
      </c>
    </row>
    <row r="430" spans="1:20" ht="21.5" x14ac:dyDescent="0.35">
      <c r="A430" s="40" t="s">
        <v>506</v>
      </c>
      <c r="B430" s="40"/>
      <c r="C430" s="41" t="s">
        <v>1243</v>
      </c>
      <c r="D430" s="42" t="s">
        <v>1244</v>
      </c>
      <c r="E430" s="42" t="s">
        <v>1245</v>
      </c>
      <c r="F430" s="43" t="s">
        <v>142</v>
      </c>
      <c r="G430" s="43" t="s">
        <v>84</v>
      </c>
      <c r="H430" s="61" t="s">
        <v>20</v>
      </c>
      <c r="I430" s="44">
        <v>0.1</v>
      </c>
      <c r="J430" s="45">
        <v>1.1000000000000001</v>
      </c>
      <c r="K430" s="65">
        <v>1.1000000000000001</v>
      </c>
      <c r="L430" s="45">
        <v>0</v>
      </c>
      <c r="M430" s="46">
        <v>0</v>
      </c>
      <c r="N430" s="47">
        <v>0</v>
      </c>
      <c r="O430" s="40" t="s">
        <v>27</v>
      </c>
      <c r="P430" s="40" t="s">
        <v>510</v>
      </c>
      <c r="R430" t="s">
        <v>1586</v>
      </c>
      <c r="S430">
        <f t="shared" si="18"/>
        <v>47.218181818181812</v>
      </c>
      <c r="T430" s="54">
        <f t="shared" si="19"/>
        <v>47</v>
      </c>
    </row>
    <row r="431" spans="1:20" ht="21.5" x14ac:dyDescent="0.35">
      <c r="A431" s="40" t="s">
        <v>506</v>
      </c>
      <c r="B431" s="40"/>
      <c r="C431" s="41" t="s">
        <v>1246</v>
      </c>
      <c r="D431" s="42" t="s">
        <v>1247</v>
      </c>
      <c r="E431" s="42" t="s">
        <v>1248</v>
      </c>
      <c r="F431" s="43" t="s">
        <v>142</v>
      </c>
      <c r="G431" s="43" t="s">
        <v>84</v>
      </c>
      <c r="H431" s="61" t="s">
        <v>20</v>
      </c>
      <c r="I431" s="44">
        <v>0.1</v>
      </c>
      <c r="J431" s="45">
        <v>1.1000000000000001</v>
      </c>
      <c r="K431" s="65">
        <v>1.1000000000000001</v>
      </c>
      <c r="L431" s="45">
        <v>0</v>
      </c>
      <c r="M431" s="46">
        <v>0</v>
      </c>
      <c r="N431" s="47">
        <v>0</v>
      </c>
      <c r="O431" s="40" t="s">
        <v>27</v>
      </c>
      <c r="P431" s="40" t="s">
        <v>510</v>
      </c>
      <c r="R431" t="s">
        <v>1586</v>
      </c>
      <c r="S431">
        <f t="shared" si="18"/>
        <v>47.218181818181812</v>
      </c>
      <c r="T431" s="54">
        <f t="shared" si="19"/>
        <v>47</v>
      </c>
    </row>
    <row r="432" spans="1:20" ht="21.5" x14ac:dyDescent="0.35">
      <c r="A432" s="40" t="s">
        <v>506</v>
      </c>
      <c r="B432" s="40"/>
      <c r="C432" s="41" t="s">
        <v>1249</v>
      </c>
      <c r="D432" s="42" t="s">
        <v>1250</v>
      </c>
      <c r="E432" s="42" t="s">
        <v>1251</v>
      </c>
      <c r="F432" s="43" t="s">
        <v>142</v>
      </c>
      <c r="G432" s="43" t="s">
        <v>84</v>
      </c>
      <c r="H432" s="61" t="s">
        <v>20</v>
      </c>
      <c r="I432" s="44">
        <v>0.1</v>
      </c>
      <c r="J432" s="45">
        <v>1.1000000000000001</v>
      </c>
      <c r="K432" s="65">
        <v>1.1000000000000001</v>
      </c>
      <c r="L432" s="45">
        <v>0</v>
      </c>
      <c r="M432" s="46">
        <v>0</v>
      </c>
      <c r="N432" s="47">
        <v>0</v>
      </c>
      <c r="O432" s="40" t="s">
        <v>27</v>
      </c>
      <c r="P432" s="40" t="s">
        <v>510</v>
      </c>
      <c r="R432" t="s">
        <v>1586</v>
      </c>
      <c r="S432">
        <f t="shared" si="18"/>
        <v>47.218181818181812</v>
      </c>
      <c r="T432" s="54">
        <f t="shared" si="19"/>
        <v>47</v>
      </c>
    </row>
    <row r="433" spans="1:20" ht="21.5" x14ac:dyDescent="0.35">
      <c r="A433" s="40" t="s">
        <v>506</v>
      </c>
      <c r="B433" s="40"/>
      <c r="C433" s="41" t="s">
        <v>1252</v>
      </c>
      <c r="D433" s="42" t="s">
        <v>1253</v>
      </c>
      <c r="E433" s="42" t="s">
        <v>1254</v>
      </c>
      <c r="F433" s="43" t="s">
        <v>142</v>
      </c>
      <c r="G433" s="43" t="s">
        <v>84</v>
      </c>
      <c r="H433" s="61" t="s">
        <v>20</v>
      </c>
      <c r="I433" s="44">
        <v>0.1</v>
      </c>
      <c r="J433" s="45">
        <v>1.1000000000000001</v>
      </c>
      <c r="K433" s="65">
        <v>1.1000000000000001</v>
      </c>
      <c r="L433" s="45">
        <v>0</v>
      </c>
      <c r="M433" s="46">
        <v>0</v>
      </c>
      <c r="N433" s="47">
        <v>0</v>
      </c>
      <c r="O433" s="40" t="s">
        <v>27</v>
      </c>
      <c r="P433" s="40" t="s">
        <v>510</v>
      </c>
      <c r="R433" t="s">
        <v>1586</v>
      </c>
      <c r="S433">
        <f t="shared" si="18"/>
        <v>47.218181818181812</v>
      </c>
      <c r="T433" s="54">
        <f t="shared" si="19"/>
        <v>47</v>
      </c>
    </row>
    <row r="434" spans="1:20" ht="21.5" x14ac:dyDescent="0.35">
      <c r="A434" s="40" t="s">
        <v>506</v>
      </c>
      <c r="B434" s="40"/>
      <c r="C434" s="41" t="s">
        <v>1255</v>
      </c>
      <c r="D434" s="42" t="s">
        <v>1256</v>
      </c>
      <c r="E434" s="42" t="s">
        <v>1257</v>
      </c>
      <c r="F434" s="43" t="s">
        <v>142</v>
      </c>
      <c r="G434" s="43" t="s">
        <v>84</v>
      </c>
      <c r="H434" s="61" t="s">
        <v>20</v>
      </c>
      <c r="I434" s="44">
        <v>0.1</v>
      </c>
      <c r="J434" s="45">
        <v>1.1000000000000001</v>
      </c>
      <c r="K434" s="65">
        <v>1.1000000000000001</v>
      </c>
      <c r="L434" s="45">
        <v>0</v>
      </c>
      <c r="M434" s="46">
        <v>0</v>
      </c>
      <c r="N434" s="47">
        <v>0</v>
      </c>
      <c r="O434" s="40" t="s">
        <v>27</v>
      </c>
      <c r="P434" s="40" t="s">
        <v>510</v>
      </c>
      <c r="R434" t="s">
        <v>1586</v>
      </c>
      <c r="S434">
        <f t="shared" si="18"/>
        <v>47.218181818181812</v>
      </c>
      <c r="T434" s="54">
        <f t="shared" si="19"/>
        <v>47</v>
      </c>
    </row>
    <row r="435" spans="1:20" x14ac:dyDescent="0.35">
      <c r="A435" s="40" t="s">
        <v>506</v>
      </c>
      <c r="B435" s="40"/>
      <c r="C435" s="41" t="s">
        <v>1267</v>
      </c>
      <c r="D435" s="42" t="s">
        <v>1268</v>
      </c>
      <c r="E435" s="42" t="s">
        <v>1269</v>
      </c>
      <c r="F435" s="43" t="s">
        <v>142</v>
      </c>
      <c r="G435" s="43" t="s">
        <v>84</v>
      </c>
      <c r="H435" s="61" t="s">
        <v>20</v>
      </c>
      <c r="I435" s="44">
        <v>0.1</v>
      </c>
      <c r="J435" s="45">
        <v>1.1100000000000001</v>
      </c>
      <c r="K435" s="65">
        <v>1.1100000000000001</v>
      </c>
      <c r="L435" s="45">
        <v>0</v>
      </c>
      <c r="M435" s="46">
        <v>0</v>
      </c>
      <c r="N435" s="47">
        <v>0</v>
      </c>
      <c r="O435" s="40" t="s">
        <v>27</v>
      </c>
      <c r="P435" s="40" t="s">
        <v>510</v>
      </c>
      <c r="R435" t="s">
        <v>1586</v>
      </c>
      <c r="S435">
        <f t="shared" si="18"/>
        <v>46.792792792792788</v>
      </c>
      <c r="T435" s="54">
        <f t="shared" si="19"/>
        <v>46</v>
      </c>
    </row>
    <row r="436" spans="1:20" x14ac:dyDescent="0.35">
      <c r="A436" s="40" t="s">
        <v>506</v>
      </c>
      <c r="B436" s="40"/>
      <c r="C436" s="41" t="s">
        <v>1270</v>
      </c>
      <c r="D436" s="42" t="s">
        <v>1271</v>
      </c>
      <c r="E436" s="42" t="s">
        <v>1272</v>
      </c>
      <c r="F436" s="43" t="s">
        <v>113</v>
      </c>
      <c r="G436" s="43" t="s">
        <v>84</v>
      </c>
      <c r="H436" s="61" t="s">
        <v>20</v>
      </c>
      <c r="I436" s="44">
        <v>0.1</v>
      </c>
      <c r="J436" s="45">
        <v>1.1200000000000001</v>
      </c>
      <c r="K436" s="65">
        <v>1.1200000000000001</v>
      </c>
      <c r="L436" s="45">
        <v>0</v>
      </c>
      <c r="M436" s="46">
        <v>0</v>
      </c>
      <c r="N436" s="47">
        <v>0</v>
      </c>
      <c r="O436" s="40" t="s">
        <v>27</v>
      </c>
      <c r="P436" s="40" t="s">
        <v>510</v>
      </c>
      <c r="R436" t="s">
        <v>1586</v>
      </c>
      <c r="S436">
        <f t="shared" si="18"/>
        <v>46.374999999999993</v>
      </c>
      <c r="T436" s="54">
        <f t="shared" si="19"/>
        <v>46</v>
      </c>
    </row>
    <row r="437" spans="1:20" x14ac:dyDescent="0.35">
      <c r="A437" s="40" t="s">
        <v>506</v>
      </c>
      <c r="B437" s="40"/>
      <c r="C437" s="41" t="s">
        <v>1273</v>
      </c>
      <c r="D437" s="42" t="s">
        <v>1274</v>
      </c>
      <c r="E437" s="42" t="s">
        <v>1275</v>
      </c>
      <c r="F437" s="43" t="s">
        <v>63</v>
      </c>
      <c r="G437" s="43" t="s">
        <v>64</v>
      </c>
      <c r="H437" s="61" t="s">
        <v>20</v>
      </c>
      <c r="I437" s="44">
        <v>0.1</v>
      </c>
      <c r="J437" s="45">
        <v>1.1200000000000001</v>
      </c>
      <c r="K437" s="65">
        <v>1.1200000000000001</v>
      </c>
      <c r="L437" s="45">
        <v>0</v>
      </c>
      <c r="M437" s="46">
        <v>0</v>
      </c>
      <c r="N437" s="47">
        <v>0</v>
      </c>
      <c r="O437" s="40" t="s">
        <v>27</v>
      </c>
      <c r="P437" s="40" t="s">
        <v>510</v>
      </c>
      <c r="R437" t="s">
        <v>1586</v>
      </c>
      <c r="S437">
        <f t="shared" si="18"/>
        <v>46.374999999999993</v>
      </c>
      <c r="T437" s="54">
        <f t="shared" si="19"/>
        <v>46</v>
      </c>
    </row>
    <row r="438" spans="1:20" x14ac:dyDescent="0.35">
      <c r="A438" s="40" t="s">
        <v>506</v>
      </c>
      <c r="B438" s="40"/>
      <c r="C438" s="41" t="s">
        <v>1276</v>
      </c>
      <c r="D438" s="42" t="s">
        <v>1277</v>
      </c>
      <c r="E438" s="42" t="s">
        <v>1278</v>
      </c>
      <c r="F438" s="43" t="s">
        <v>63</v>
      </c>
      <c r="G438" s="43" t="s">
        <v>59</v>
      </c>
      <c r="H438" s="61" t="s">
        <v>20</v>
      </c>
      <c r="I438" s="44">
        <v>0.1</v>
      </c>
      <c r="J438" s="45">
        <v>1.1200000000000001</v>
      </c>
      <c r="K438" s="65">
        <v>1.1200000000000001</v>
      </c>
      <c r="L438" s="45">
        <v>0</v>
      </c>
      <c r="M438" s="46">
        <v>0</v>
      </c>
      <c r="N438" s="47">
        <v>0</v>
      </c>
      <c r="O438" s="40" t="s">
        <v>27</v>
      </c>
      <c r="P438" s="40" t="s">
        <v>510</v>
      </c>
      <c r="R438" t="s">
        <v>1586</v>
      </c>
      <c r="S438">
        <f t="shared" si="18"/>
        <v>46.374999999999993</v>
      </c>
      <c r="T438" s="54">
        <f t="shared" si="19"/>
        <v>46</v>
      </c>
    </row>
    <row r="439" spans="1:20" ht="21.5" x14ac:dyDescent="0.35">
      <c r="A439" s="40" t="s">
        <v>506</v>
      </c>
      <c r="B439" s="40"/>
      <c r="C439" s="41" t="s">
        <v>1279</v>
      </c>
      <c r="D439" s="42" t="s">
        <v>1280</v>
      </c>
      <c r="E439" s="42" t="s">
        <v>1281</v>
      </c>
      <c r="F439" s="43" t="s">
        <v>108</v>
      </c>
      <c r="G439" s="43" t="s">
        <v>109</v>
      </c>
      <c r="H439" s="61" t="s">
        <v>20</v>
      </c>
      <c r="I439" s="44">
        <v>0.1</v>
      </c>
      <c r="J439" s="45">
        <v>1.1200000000000001</v>
      </c>
      <c r="K439" s="65">
        <v>1.1200000000000001</v>
      </c>
      <c r="L439" s="45">
        <v>0</v>
      </c>
      <c r="M439" s="46">
        <v>0</v>
      </c>
      <c r="N439" s="47">
        <v>0</v>
      </c>
      <c r="O439" s="40" t="s">
        <v>27</v>
      </c>
      <c r="P439" s="40" t="s">
        <v>510</v>
      </c>
      <c r="R439" t="s">
        <v>1586</v>
      </c>
      <c r="S439">
        <f t="shared" si="18"/>
        <v>46.374999999999993</v>
      </c>
      <c r="T439" s="54">
        <f t="shared" si="19"/>
        <v>46</v>
      </c>
    </row>
    <row r="440" spans="1:20" x14ac:dyDescent="0.35">
      <c r="A440" s="40" t="s">
        <v>506</v>
      </c>
      <c r="B440" s="40"/>
      <c r="C440" s="41" t="s">
        <v>1304</v>
      </c>
      <c r="D440" s="42" t="s">
        <v>1305</v>
      </c>
      <c r="E440" s="42" t="s">
        <v>1306</v>
      </c>
      <c r="F440" s="43" t="s">
        <v>83</v>
      </c>
      <c r="G440" s="43" t="s">
        <v>84</v>
      </c>
      <c r="H440" s="61" t="s">
        <v>20</v>
      </c>
      <c r="I440" s="44">
        <v>0.1</v>
      </c>
      <c r="J440" s="45">
        <v>1.1399999999999999</v>
      </c>
      <c r="K440" s="65">
        <v>1.1399999999999999</v>
      </c>
      <c r="L440" s="45">
        <v>0</v>
      </c>
      <c r="M440" s="46">
        <v>0</v>
      </c>
      <c r="N440" s="47">
        <v>0</v>
      </c>
      <c r="O440" s="40" t="s">
        <v>27</v>
      </c>
      <c r="P440" s="40" t="s">
        <v>510</v>
      </c>
      <c r="R440" t="s">
        <v>1586</v>
      </c>
      <c r="S440">
        <f t="shared" si="18"/>
        <v>45.561403508771932</v>
      </c>
      <c r="T440" s="54">
        <f t="shared" si="19"/>
        <v>45</v>
      </c>
    </row>
    <row r="441" spans="1:20" x14ac:dyDescent="0.35">
      <c r="A441" s="40" t="s">
        <v>506</v>
      </c>
      <c r="B441" s="40"/>
      <c r="C441" s="41" t="s">
        <v>1282</v>
      </c>
      <c r="D441" s="42" t="s">
        <v>1283</v>
      </c>
      <c r="E441" s="42" t="s">
        <v>1284</v>
      </c>
      <c r="F441" s="43" t="s">
        <v>123</v>
      </c>
      <c r="G441" s="43" t="s">
        <v>124</v>
      </c>
      <c r="H441" s="61" t="s">
        <v>20</v>
      </c>
      <c r="I441" s="44">
        <v>0.1</v>
      </c>
      <c r="J441" s="45">
        <v>1.1399999999999999</v>
      </c>
      <c r="K441" s="65">
        <v>1.1399999999999999</v>
      </c>
      <c r="L441" s="45">
        <v>0</v>
      </c>
      <c r="M441" s="46">
        <v>0</v>
      </c>
      <c r="N441" s="47">
        <v>0</v>
      </c>
      <c r="O441" s="40" t="s">
        <v>27</v>
      </c>
      <c r="P441" s="40" t="s">
        <v>510</v>
      </c>
      <c r="R441" t="s">
        <v>1586</v>
      </c>
      <c r="S441">
        <f t="shared" si="18"/>
        <v>45.561403508771932</v>
      </c>
      <c r="T441" s="54">
        <f t="shared" si="19"/>
        <v>45</v>
      </c>
    </row>
    <row r="442" spans="1:20" ht="21.5" x14ac:dyDescent="0.35">
      <c r="A442" s="40" t="s">
        <v>506</v>
      </c>
      <c r="B442" s="40"/>
      <c r="C442" s="41" t="s">
        <v>1285</v>
      </c>
      <c r="D442" s="42" t="s">
        <v>1280</v>
      </c>
      <c r="E442" s="42" t="s">
        <v>1286</v>
      </c>
      <c r="F442" s="43" t="s">
        <v>108</v>
      </c>
      <c r="G442" s="43" t="s">
        <v>109</v>
      </c>
      <c r="H442" s="61" t="s">
        <v>20</v>
      </c>
      <c r="I442" s="44">
        <v>0.1</v>
      </c>
      <c r="J442" s="45">
        <v>1.1399999999999999</v>
      </c>
      <c r="K442" s="65">
        <v>1.1399999999999999</v>
      </c>
      <c r="L442" s="45">
        <v>0</v>
      </c>
      <c r="M442" s="20"/>
      <c r="N442" s="21"/>
      <c r="O442" s="22"/>
      <c r="P442" s="48"/>
      <c r="R442" t="s">
        <v>1586</v>
      </c>
      <c r="S442">
        <f t="shared" si="18"/>
        <v>45.561403508771932</v>
      </c>
      <c r="T442" s="54">
        <f t="shared" si="19"/>
        <v>45</v>
      </c>
    </row>
    <row r="443" spans="1:20" ht="21.5" x14ac:dyDescent="0.35">
      <c r="A443" s="40" t="s">
        <v>506</v>
      </c>
      <c r="B443" s="40"/>
      <c r="C443" s="41" t="s">
        <v>1287</v>
      </c>
      <c r="D443" s="42" t="s">
        <v>1288</v>
      </c>
      <c r="E443" s="42" t="s">
        <v>1289</v>
      </c>
      <c r="F443" s="43" t="s">
        <v>142</v>
      </c>
      <c r="G443" s="43" t="s">
        <v>84</v>
      </c>
      <c r="H443" s="61" t="s">
        <v>20</v>
      </c>
      <c r="I443" s="44">
        <v>0.1</v>
      </c>
      <c r="J443" s="45">
        <v>1.1599999999999999</v>
      </c>
      <c r="K443" s="65">
        <v>1.1599999999999999</v>
      </c>
      <c r="L443" s="45">
        <v>0</v>
      </c>
      <c r="M443" s="38">
        <v>0</v>
      </c>
      <c r="N443" s="39">
        <v>0</v>
      </c>
      <c r="O443" s="32" t="s">
        <v>27</v>
      </c>
      <c r="P443" s="32" t="s">
        <v>28</v>
      </c>
      <c r="R443" t="s">
        <v>1586</v>
      </c>
      <c r="S443">
        <f t="shared" si="18"/>
        <v>44.775862068965516</v>
      </c>
      <c r="T443" s="54">
        <f t="shared" si="19"/>
        <v>44</v>
      </c>
    </row>
    <row r="444" spans="1:20" ht="21.5" x14ac:dyDescent="0.35">
      <c r="A444" s="40" t="s">
        <v>506</v>
      </c>
      <c r="B444" s="40"/>
      <c r="C444" s="41" t="s">
        <v>1687</v>
      </c>
      <c r="D444" s="42" t="s">
        <v>1688</v>
      </c>
      <c r="E444" s="42" t="s">
        <v>1689</v>
      </c>
      <c r="F444" s="43" t="s">
        <v>58</v>
      </c>
      <c r="G444" s="43" t="s">
        <v>104</v>
      </c>
      <c r="H444" s="61" t="s">
        <v>20</v>
      </c>
      <c r="I444" s="44">
        <v>0.1</v>
      </c>
      <c r="J444" s="45">
        <v>1.17</v>
      </c>
      <c r="K444" s="65">
        <v>1.17</v>
      </c>
      <c r="L444" s="45" t="s">
        <v>1687</v>
      </c>
      <c r="M444" s="38" t="s">
        <v>1688</v>
      </c>
      <c r="N444" s="39" t="s">
        <v>1689</v>
      </c>
      <c r="O444" s="32" t="s">
        <v>58</v>
      </c>
      <c r="P444" s="32" t="s">
        <v>104</v>
      </c>
      <c r="R444" t="s">
        <v>1586</v>
      </c>
      <c r="S444">
        <f t="shared" si="18"/>
        <v>44.393162393162392</v>
      </c>
      <c r="T444" s="54">
        <f t="shared" si="19"/>
        <v>44</v>
      </c>
    </row>
    <row r="445" spans="1:20" ht="21.5" x14ac:dyDescent="0.35">
      <c r="A445" s="40" t="s">
        <v>506</v>
      </c>
      <c r="B445" s="40"/>
      <c r="C445" s="41" t="s">
        <v>1290</v>
      </c>
      <c r="D445" s="42" t="s">
        <v>1291</v>
      </c>
      <c r="E445" s="42" t="s">
        <v>1292</v>
      </c>
      <c r="F445" s="43" t="s">
        <v>54</v>
      </c>
      <c r="G445" s="43" t="s">
        <v>33</v>
      </c>
      <c r="H445" s="61" t="s">
        <v>20</v>
      </c>
      <c r="I445" s="44">
        <v>0.1</v>
      </c>
      <c r="J445" s="45">
        <v>1.17</v>
      </c>
      <c r="K445" s="65">
        <v>1.17</v>
      </c>
      <c r="L445" s="45">
        <v>0</v>
      </c>
      <c r="M445" s="46">
        <v>0</v>
      </c>
      <c r="N445" s="47">
        <v>0</v>
      </c>
      <c r="O445" s="40" t="s">
        <v>27</v>
      </c>
      <c r="P445" s="40" t="s">
        <v>28</v>
      </c>
      <c r="R445" t="s">
        <v>1586</v>
      </c>
      <c r="S445">
        <f t="shared" si="18"/>
        <v>44.393162393162392</v>
      </c>
      <c r="T445" s="54">
        <f t="shared" si="19"/>
        <v>44</v>
      </c>
    </row>
    <row r="446" spans="1:20" x14ac:dyDescent="0.35">
      <c r="A446" s="40" t="s">
        <v>506</v>
      </c>
      <c r="B446" s="40"/>
      <c r="C446" s="41" t="s">
        <v>1296</v>
      </c>
      <c r="D446" s="42" t="s">
        <v>1297</v>
      </c>
      <c r="E446" s="42" t="s">
        <v>1298</v>
      </c>
      <c r="F446" s="43" t="s">
        <v>58</v>
      </c>
      <c r="G446" s="43" t="s">
        <v>104</v>
      </c>
      <c r="H446" s="61" t="s">
        <v>20</v>
      </c>
      <c r="I446" s="44">
        <v>0.1</v>
      </c>
      <c r="J446" s="45">
        <v>1.19</v>
      </c>
      <c r="K446" s="65">
        <v>1.19</v>
      </c>
      <c r="L446" s="45">
        <v>0</v>
      </c>
      <c r="M446" s="46">
        <v>0</v>
      </c>
      <c r="N446" s="47">
        <v>0</v>
      </c>
      <c r="O446" s="40" t="s">
        <v>27</v>
      </c>
      <c r="P446" s="40" t="s">
        <v>28</v>
      </c>
      <c r="R446" t="s">
        <v>1586</v>
      </c>
      <c r="S446">
        <f t="shared" si="18"/>
        <v>43.647058823529413</v>
      </c>
      <c r="T446" s="54">
        <f t="shared" si="19"/>
        <v>43</v>
      </c>
    </row>
    <row r="447" spans="1:20" ht="21.5" x14ac:dyDescent="0.35">
      <c r="A447" s="40" t="s">
        <v>506</v>
      </c>
      <c r="B447" s="40"/>
      <c r="C447" s="41" t="s">
        <v>1299</v>
      </c>
      <c r="D447" s="42" t="s">
        <v>1280</v>
      </c>
      <c r="E447" s="42" t="s">
        <v>1300</v>
      </c>
      <c r="F447" s="43" t="s">
        <v>108</v>
      </c>
      <c r="G447" s="43" t="s">
        <v>109</v>
      </c>
      <c r="H447" s="61" t="s">
        <v>20</v>
      </c>
      <c r="I447" s="44">
        <v>0.1</v>
      </c>
      <c r="J447" s="45">
        <v>1.19</v>
      </c>
      <c r="K447" s="65">
        <v>1.19</v>
      </c>
      <c r="L447" s="45">
        <v>0</v>
      </c>
      <c r="M447" s="46">
        <v>0</v>
      </c>
      <c r="N447" s="47">
        <v>0</v>
      </c>
      <c r="O447" s="40" t="s">
        <v>27</v>
      </c>
      <c r="P447" s="40" t="s">
        <v>28</v>
      </c>
      <c r="R447" t="s">
        <v>1586</v>
      </c>
      <c r="S447">
        <f t="shared" si="18"/>
        <v>43.647058823529413</v>
      </c>
      <c r="T447" s="54">
        <f t="shared" si="19"/>
        <v>43</v>
      </c>
    </row>
    <row r="448" spans="1:20" ht="21.5" x14ac:dyDescent="0.35">
      <c r="A448" s="40" t="s">
        <v>506</v>
      </c>
      <c r="B448" s="40"/>
      <c r="C448" s="41" t="s">
        <v>1301</v>
      </c>
      <c r="D448" s="42" t="s">
        <v>1302</v>
      </c>
      <c r="E448" s="42" t="s">
        <v>1303</v>
      </c>
      <c r="F448" s="43" t="s">
        <v>142</v>
      </c>
      <c r="G448" s="43" t="s">
        <v>84</v>
      </c>
      <c r="H448" s="61" t="s">
        <v>20</v>
      </c>
      <c r="I448" s="44">
        <v>0.1</v>
      </c>
      <c r="J448" s="45">
        <v>1.19</v>
      </c>
      <c r="K448" s="65">
        <v>1.19</v>
      </c>
      <c r="L448" s="45">
        <v>0</v>
      </c>
      <c r="M448" s="46">
        <v>0</v>
      </c>
      <c r="N448" s="47">
        <v>0</v>
      </c>
      <c r="O448" s="40" t="s">
        <v>27</v>
      </c>
      <c r="P448" s="40" t="s">
        <v>28</v>
      </c>
      <c r="R448" t="s">
        <v>1586</v>
      </c>
      <c r="S448">
        <f t="shared" si="18"/>
        <v>43.647058823529413</v>
      </c>
      <c r="T448" s="54">
        <f t="shared" si="19"/>
        <v>43</v>
      </c>
    </row>
    <row r="449" spans="1:20" x14ac:dyDescent="0.35">
      <c r="A449" s="40" t="s">
        <v>506</v>
      </c>
      <c r="B449" s="40"/>
      <c r="C449" s="41" t="s">
        <v>1307</v>
      </c>
      <c r="D449" s="42" t="s">
        <v>1308</v>
      </c>
      <c r="E449" s="42" t="s">
        <v>1309</v>
      </c>
      <c r="F449" s="43" t="s">
        <v>58</v>
      </c>
      <c r="G449" s="43" t="s">
        <v>104</v>
      </c>
      <c r="H449" s="61" t="s">
        <v>20</v>
      </c>
      <c r="I449" s="44">
        <v>0.1</v>
      </c>
      <c r="J449" s="45">
        <v>1.21</v>
      </c>
      <c r="K449" s="65">
        <v>1.21</v>
      </c>
      <c r="L449" s="45">
        <v>0</v>
      </c>
      <c r="M449" s="46">
        <v>0</v>
      </c>
      <c r="N449" s="47">
        <v>0</v>
      </c>
      <c r="O449" s="40" t="s">
        <v>27</v>
      </c>
      <c r="P449" s="40" t="s">
        <v>28</v>
      </c>
      <c r="R449" t="s">
        <v>1586</v>
      </c>
      <c r="S449">
        <f t="shared" si="18"/>
        <v>42.925619834710744</v>
      </c>
      <c r="T449" s="54">
        <f t="shared" si="19"/>
        <v>42</v>
      </c>
    </row>
    <row r="450" spans="1:20" ht="21.5" x14ac:dyDescent="0.35">
      <c r="A450" s="40" t="s">
        <v>506</v>
      </c>
      <c r="B450" s="40"/>
      <c r="C450" s="41" t="s">
        <v>1310</v>
      </c>
      <c r="D450" s="42" t="s">
        <v>1280</v>
      </c>
      <c r="E450" s="42" t="s">
        <v>1311</v>
      </c>
      <c r="F450" s="43" t="s">
        <v>108</v>
      </c>
      <c r="G450" s="43" t="s">
        <v>109</v>
      </c>
      <c r="H450" s="61" t="s">
        <v>20</v>
      </c>
      <c r="I450" s="44">
        <v>0.1</v>
      </c>
      <c r="J450" s="45">
        <v>1.21</v>
      </c>
      <c r="K450" s="65">
        <v>1.21</v>
      </c>
      <c r="L450" s="45">
        <v>0</v>
      </c>
      <c r="M450" s="46">
        <v>0</v>
      </c>
      <c r="N450" s="47">
        <v>0</v>
      </c>
      <c r="O450" s="40" t="s">
        <v>27</v>
      </c>
      <c r="P450" s="40" t="s">
        <v>28</v>
      </c>
      <c r="R450" t="s">
        <v>1586</v>
      </c>
      <c r="S450">
        <f t="shared" si="18"/>
        <v>42.925619834710744</v>
      </c>
      <c r="T450" s="54">
        <f t="shared" si="19"/>
        <v>42</v>
      </c>
    </row>
    <row r="451" spans="1:20" x14ac:dyDescent="0.35">
      <c r="A451" s="40" t="s">
        <v>506</v>
      </c>
      <c r="B451" s="40"/>
      <c r="C451" s="41" t="s">
        <v>1312</v>
      </c>
      <c r="D451" s="42" t="s">
        <v>1313</v>
      </c>
      <c r="E451" s="42" t="s">
        <v>1314</v>
      </c>
      <c r="F451" s="43" t="s">
        <v>83</v>
      </c>
      <c r="G451" s="43" t="s">
        <v>84</v>
      </c>
      <c r="H451" s="61" t="s">
        <v>20</v>
      </c>
      <c r="I451" s="44">
        <v>0.1</v>
      </c>
      <c r="J451" s="45">
        <v>1.24</v>
      </c>
      <c r="K451" s="65">
        <v>1.24</v>
      </c>
      <c r="L451" s="45">
        <v>0</v>
      </c>
      <c r="M451" s="46">
        <v>0</v>
      </c>
      <c r="N451" s="47">
        <v>0</v>
      </c>
      <c r="O451" s="40" t="s">
        <v>27</v>
      </c>
      <c r="P451" s="40" t="s">
        <v>28</v>
      </c>
      <c r="R451" t="s">
        <v>1586</v>
      </c>
      <c r="S451">
        <f t="shared" si="18"/>
        <v>41.887096774193544</v>
      </c>
      <c r="T451" s="54">
        <f t="shared" si="19"/>
        <v>41</v>
      </c>
    </row>
    <row r="452" spans="1:20" x14ac:dyDescent="0.35">
      <c r="A452" s="40" t="s">
        <v>506</v>
      </c>
      <c r="B452" s="40"/>
      <c r="C452" s="41" t="s">
        <v>1315</v>
      </c>
      <c r="D452" s="42" t="s">
        <v>1308</v>
      </c>
      <c r="E452" s="42" t="s">
        <v>1316</v>
      </c>
      <c r="F452" s="43" t="s">
        <v>58</v>
      </c>
      <c r="G452" s="43" t="s">
        <v>104</v>
      </c>
      <c r="H452" s="61" t="s">
        <v>20</v>
      </c>
      <c r="I452" s="44">
        <v>0.1</v>
      </c>
      <c r="J452" s="45">
        <v>1.24</v>
      </c>
      <c r="K452" s="65">
        <v>1.24</v>
      </c>
      <c r="L452" s="45">
        <v>0</v>
      </c>
      <c r="M452" s="46">
        <v>0</v>
      </c>
      <c r="N452" s="47">
        <v>0</v>
      </c>
      <c r="O452" s="40" t="s">
        <v>27</v>
      </c>
      <c r="P452" s="40" t="s">
        <v>28</v>
      </c>
      <c r="R452" t="s">
        <v>1586</v>
      </c>
      <c r="S452">
        <f t="shared" si="18"/>
        <v>41.887096774193544</v>
      </c>
      <c r="T452" s="54">
        <f t="shared" si="19"/>
        <v>41</v>
      </c>
    </row>
    <row r="453" spans="1:20" x14ac:dyDescent="0.35">
      <c r="A453" s="40" t="s">
        <v>506</v>
      </c>
      <c r="B453" s="40"/>
      <c r="C453" s="41" t="s">
        <v>1320</v>
      </c>
      <c r="D453" s="42" t="s">
        <v>1308</v>
      </c>
      <c r="E453" s="42" t="s">
        <v>1321</v>
      </c>
      <c r="F453" s="43" t="s">
        <v>58</v>
      </c>
      <c r="G453" s="43" t="s">
        <v>104</v>
      </c>
      <c r="H453" s="61" t="s">
        <v>20</v>
      </c>
      <c r="I453" s="44">
        <v>0.1</v>
      </c>
      <c r="J453" s="45">
        <v>1.27</v>
      </c>
      <c r="K453" s="65">
        <v>1.27</v>
      </c>
      <c r="L453" s="45">
        <v>0</v>
      </c>
      <c r="M453" s="46">
        <v>0</v>
      </c>
      <c r="N453" s="47">
        <v>0</v>
      </c>
      <c r="O453" s="40" t="s">
        <v>27</v>
      </c>
      <c r="P453" s="40" t="s">
        <v>28</v>
      </c>
      <c r="R453" t="s">
        <v>1586</v>
      </c>
      <c r="S453">
        <f t="shared" si="18"/>
        <v>40.897637795275585</v>
      </c>
      <c r="T453" s="54">
        <f t="shared" si="19"/>
        <v>40</v>
      </c>
    </row>
    <row r="454" spans="1:20" ht="21.5" x14ac:dyDescent="0.35">
      <c r="A454" s="40" t="s">
        <v>506</v>
      </c>
      <c r="B454" s="40"/>
      <c r="C454" s="41" t="s">
        <v>1322</v>
      </c>
      <c r="D454" s="42" t="s">
        <v>1323</v>
      </c>
      <c r="E454" s="42" t="s">
        <v>1324</v>
      </c>
      <c r="F454" s="43" t="s">
        <v>123</v>
      </c>
      <c r="G454" s="43" t="s">
        <v>124</v>
      </c>
      <c r="H454" s="61" t="s">
        <v>20</v>
      </c>
      <c r="I454" s="44">
        <v>0.1</v>
      </c>
      <c r="J454" s="45">
        <v>1.28</v>
      </c>
      <c r="K454" s="65">
        <v>1.28</v>
      </c>
      <c r="L454" s="45">
        <v>0</v>
      </c>
      <c r="M454" s="46">
        <v>0</v>
      </c>
      <c r="N454" s="47">
        <v>0</v>
      </c>
      <c r="O454" s="40" t="s">
        <v>27</v>
      </c>
      <c r="P454" s="40" t="s">
        <v>28</v>
      </c>
      <c r="R454" t="s">
        <v>1586</v>
      </c>
      <c r="S454">
        <f t="shared" si="18"/>
        <v>40.578125</v>
      </c>
      <c r="T454" s="54">
        <f t="shared" si="19"/>
        <v>40</v>
      </c>
    </row>
    <row r="455" spans="1:20" ht="21.5" x14ac:dyDescent="0.35">
      <c r="A455" s="40" t="s">
        <v>506</v>
      </c>
      <c r="B455" s="40"/>
      <c r="C455" s="41" t="s">
        <v>1325</v>
      </c>
      <c r="D455" s="42" t="s">
        <v>1326</v>
      </c>
      <c r="E455" s="42" t="s">
        <v>1327</v>
      </c>
      <c r="F455" s="43" t="s">
        <v>123</v>
      </c>
      <c r="G455" s="43" t="s">
        <v>124</v>
      </c>
      <c r="H455" s="61" t="s">
        <v>20</v>
      </c>
      <c r="I455" s="44">
        <v>0.1</v>
      </c>
      <c r="J455" s="45">
        <v>1.28</v>
      </c>
      <c r="K455" s="65">
        <v>1.28</v>
      </c>
      <c r="L455" s="45">
        <v>0</v>
      </c>
      <c r="M455" s="46">
        <v>0</v>
      </c>
      <c r="N455" s="47">
        <v>0</v>
      </c>
      <c r="O455" s="40" t="s">
        <v>27</v>
      </c>
      <c r="P455" s="40" t="s">
        <v>28</v>
      </c>
      <c r="R455" t="s">
        <v>1586</v>
      </c>
      <c r="S455">
        <f t="shared" si="18"/>
        <v>40.578125</v>
      </c>
      <c r="T455" s="54">
        <f t="shared" si="19"/>
        <v>40</v>
      </c>
    </row>
    <row r="456" spans="1:20" ht="21.5" x14ac:dyDescent="0.35">
      <c r="A456" s="40" t="s">
        <v>506</v>
      </c>
      <c r="B456" s="15"/>
      <c r="C456" s="41" t="s">
        <v>1328</v>
      </c>
      <c r="D456" s="42" t="s">
        <v>1329</v>
      </c>
      <c r="E456" s="42" t="s">
        <v>1330</v>
      </c>
      <c r="F456" s="43" t="s">
        <v>142</v>
      </c>
      <c r="G456" s="43" t="s">
        <v>84</v>
      </c>
      <c r="H456" s="61" t="s">
        <v>20</v>
      </c>
      <c r="I456" s="44">
        <v>0.1</v>
      </c>
      <c r="J456" s="45">
        <v>1.28</v>
      </c>
      <c r="K456" s="65">
        <v>1.28</v>
      </c>
      <c r="L456" s="45">
        <v>0</v>
      </c>
      <c r="M456" s="46">
        <v>0</v>
      </c>
      <c r="N456" s="47">
        <v>0</v>
      </c>
      <c r="O456" s="40" t="s">
        <v>27</v>
      </c>
      <c r="P456" s="40" t="s">
        <v>28</v>
      </c>
      <c r="R456" t="s">
        <v>1586</v>
      </c>
      <c r="S456">
        <f t="shared" si="18"/>
        <v>40.578125</v>
      </c>
      <c r="T456" s="54">
        <f t="shared" si="19"/>
        <v>40</v>
      </c>
    </row>
    <row r="457" spans="1:20" ht="21.5" x14ac:dyDescent="0.35">
      <c r="A457" s="40" t="s">
        <v>506</v>
      </c>
      <c r="B457" s="32"/>
      <c r="C457" s="41" t="s">
        <v>1331</v>
      </c>
      <c r="D457" s="42" t="s">
        <v>1332</v>
      </c>
      <c r="E457" s="42" t="s">
        <v>1333</v>
      </c>
      <c r="F457" s="43" t="s">
        <v>54</v>
      </c>
      <c r="G457" s="43" t="s">
        <v>33</v>
      </c>
      <c r="H457" s="61" t="s">
        <v>20</v>
      </c>
      <c r="I457" s="44">
        <v>0.1</v>
      </c>
      <c r="J457" s="45">
        <v>1.29</v>
      </c>
      <c r="K457" s="65">
        <v>1.29</v>
      </c>
      <c r="L457" s="45">
        <v>0</v>
      </c>
      <c r="M457" s="46">
        <v>0</v>
      </c>
      <c r="N457" s="47">
        <v>0</v>
      </c>
      <c r="O457" s="40" t="s">
        <v>27</v>
      </c>
      <c r="P457" s="40" t="s">
        <v>28</v>
      </c>
      <c r="R457" t="s">
        <v>1586</v>
      </c>
      <c r="S457">
        <f t="shared" si="18"/>
        <v>40.263565891472865</v>
      </c>
      <c r="T457" s="54">
        <f t="shared" si="19"/>
        <v>40</v>
      </c>
    </row>
    <row r="458" spans="1:20" x14ac:dyDescent="0.35">
      <c r="A458" s="40" t="s">
        <v>506</v>
      </c>
      <c r="B458" s="40"/>
      <c r="C458" s="41" t="s">
        <v>1334</v>
      </c>
      <c r="D458" s="42" t="s">
        <v>1335</v>
      </c>
      <c r="E458" s="42" t="s">
        <v>1336</v>
      </c>
      <c r="F458" s="43" t="s">
        <v>113</v>
      </c>
      <c r="G458" s="43" t="s">
        <v>84</v>
      </c>
      <c r="H458" s="61" t="s">
        <v>20</v>
      </c>
      <c r="I458" s="44">
        <v>0.1</v>
      </c>
      <c r="J458" s="45">
        <v>1.31</v>
      </c>
      <c r="K458" s="65">
        <v>1.31</v>
      </c>
      <c r="L458" s="45">
        <v>0</v>
      </c>
      <c r="M458" s="46">
        <v>0</v>
      </c>
      <c r="N458" s="47">
        <v>0</v>
      </c>
      <c r="O458" s="40" t="s">
        <v>27</v>
      </c>
      <c r="P458" s="40" t="s">
        <v>28</v>
      </c>
      <c r="R458" t="s">
        <v>1586</v>
      </c>
      <c r="S458">
        <f t="shared" si="18"/>
        <v>39.648854961832058</v>
      </c>
      <c r="T458" s="54">
        <f t="shared" si="19"/>
        <v>39</v>
      </c>
    </row>
    <row r="459" spans="1:20" ht="21.5" x14ac:dyDescent="0.35">
      <c r="A459" s="40" t="s">
        <v>506</v>
      </c>
      <c r="B459" s="40"/>
      <c r="C459" s="41" t="s">
        <v>1337</v>
      </c>
      <c r="D459" s="42" t="s">
        <v>1338</v>
      </c>
      <c r="E459" s="42" t="s">
        <v>1339</v>
      </c>
      <c r="F459" s="43" t="s">
        <v>142</v>
      </c>
      <c r="G459" s="43" t="s">
        <v>84</v>
      </c>
      <c r="H459" s="61" t="s">
        <v>20</v>
      </c>
      <c r="I459" s="44">
        <v>0.1</v>
      </c>
      <c r="J459" s="45">
        <v>1.31</v>
      </c>
      <c r="K459" s="65">
        <v>1.31</v>
      </c>
      <c r="L459" s="45">
        <v>0</v>
      </c>
      <c r="M459" s="46">
        <v>0</v>
      </c>
      <c r="N459" s="47">
        <v>0</v>
      </c>
      <c r="O459" s="40" t="s">
        <v>27</v>
      </c>
      <c r="P459" s="40" t="s">
        <v>28</v>
      </c>
      <c r="R459" t="s">
        <v>1586</v>
      </c>
      <c r="S459">
        <f t="shared" si="18"/>
        <v>39.648854961832058</v>
      </c>
      <c r="T459" s="54">
        <f t="shared" si="19"/>
        <v>39</v>
      </c>
    </row>
    <row r="460" spans="1:20" ht="21.5" x14ac:dyDescent="0.35">
      <c r="A460" s="40" t="s">
        <v>506</v>
      </c>
      <c r="B460" s="40"/>
      <c r="C460" s="41" t="s">
        <v>1340</v>
      </c>
      <c r="D460" s="42" t="s">
        <v>1341</v>
      </c>
      <c r="E460" s="42" t="s">
        <v>1342</v>
      </c>
      <c r="F460" s="43" t="s">
        <v>142</v>
      </c>
      <c r="G460" s="43" t="s">
        <v>84</v>
      </c>
      <c r="H460" s="61" t="s">
        <v>20</v>
      </c>
      <c r="I460" s="44">
        <v>0.1</v>
      </c>
      <c r="J460" s="45">
        <v>1.45</v>
      </c>
      <c r="K460" s="65">
        <v>1.45</v>
      </c>
      <c r="L460" s="45">
        <v>0</v>
      </c>
      <c r="M460" s="46">
        <v>0</v>
      </c>
      <c r="N460" s="47">
        <v>0</v>
      </c>
      <c r="O460" s="40" t="s">
        <v>27</v>
      </c>
      <c r="P460" s="40" t="s">
        <v>28</v>
      </c>
      <c r="R460" t="s">
        <v>1586</v>
      </c>
      <c r="S460">
        <f t="shared" si="18"/>
        <v>35.820689655172416</v>
      </c>
      <c r="T460" s="54">
        <f t="shared" si="19"/>
        <v>35</v>
      </c>
    </row>
    <row r="461" spans="1:20" x14ac:dyDescent="0.35">
      <c r="A461" s="40" t="s">
        <v>506</v>
      </c>
      <c r="B461" s="40"/>
      <c r="C461" s="41" t="s">
        <v>1346</v>
      </c>
      <c r="D461" s="42" t="s">
        <v>1347</v>
      </c>
      <c r="E461" s="42" t="s">
        <v>1348</v>
      </c>
      <c r="F461" s="43" t="s">
        <v>63</v>
      </c>
      <c r="G461" s="43" t="s">
        <v>59</v>
      </c>
      <c r="H461" s="61" t="s">
        <v>20</v>
      </c>
      <c r="I461" s="44">
        <v>0.1</v>
      </c>
      <c r="J461" s="45">
        <v>1.73</v>
      </c>
      <c r="K461" s="65">
        <v>1.73</v>
      </c>
      <c r="L461" s="19"/>
      <c r="M461" s="46">
        <v>0</v>
      </c>
      <c r="N461" s="47">
        <v>0</v>
      </c>
      <c r="O461" s="40" t="s">
        <v>27</v>
      </c>
      <c r="P461" s="40" t="s">
        <v>28</v>
      </c>
      <c r="R461" t="s">
        <v>1586</v>
      </c>
      <c r="S461">
        <f t="shared" si="18"/>
        <v>30.023121387283236</v>
      </c>
      <c r="T461" s="54">
        <f t="shared" si="19"/>
        <v>30</v>
      </c>
    </row>
    <row r="462" spans="1:20" x14ac:dyDescent="0.35">
      <c r="A462" s="118"/>
      <c r="B462" s="118"/>
      <c r="C462" s="119"/>
      <c r="D462" s="120" t="s">
        <v>1349</v>
      </c>
      <c r="E462" s="121"/>
      <c r="F462" s="122"/>
      <c r="G462" s="122"/>
      <c r="H462" s="122"/>
      <c r="I462" s="123"/>
      <c r="J462" s="124"/>
      <c r="K462" s="124"/>
      <c r="L462" s="125">
        <v>0</v>
      </c>
      <c r="M462" s="126">
        <v>0</v>
      </c>
      <c r="N462" s="127">
        <v>0</v>
      </c>
      <c r="O462" s="118" t="s">
        <v>27</v>
      </c>
      <c r="P462" s="118" t="s">
        <v>28</v>
      </c>
      <c r="Q462" s="128"/>
      <c r="R462" s="129"/>
      <c r="S462" s="129"/>
      <c r="T462" s="129"/>
    </row>
    <row r="463" spans="1:20" x14ac:dyDescent="0.35">
      <c r="A463" s="57" t="s">
        <v>1350</v>
      </c>
      <c r="B463" s="57"/>
      <c r="C463" s="111" t="s">
        <v>1351</v>
      </c>
      <c r="D463" s="112" t="s">
        <v>1352</v>
      </c>
      <c r="E463" s="112" t="s">
        <v>1353</v>
      </c>
      <c r="F463" s="113" t="s">
        <v>58</v>
      </c>
      <c r="G463" s="113" t="s">
        <v>104</v>
      </c>
      <c r="H463" s="114" t="s">
        <v>20</v>
      </c>
      <c r="I463" s="115">
        <v>0.1</v>
      </c>
      <c r="J463" s="116">
        <v>0.42</v>
      </c>
      <c r="K463" s="117">
        <v>0.42</v>
      </c>
      <c r="L463" s="116">
        <v>0</v>
      </c>
      <c r="M463" s="109">
        <v>0</v>
      </c>
      <c r="N463" s="110">
        <v>0</v>
      </c>
      <c r="O463" s="57" t="s">
        <v>27</v>
      </c>
      <c r="P463" s="57" t="s">
        <v>28</v>
      </c>
      <c r="Q463">
        <f>14.77/J463</f>
        <v>35.166666666666664</v>
      </c>
      <c r="R463" s="53">
        <f t="shared" ref="R463:R489" si="20">ROUNDDOWN(Q463,0)</f>
        <v>35</v>
      </c>
      <c r="S463">
        <f>51.94/J463</f>
        <v>123.66666666666667</v>
      </c>
      <c r="T463" s="54">
        <f t="shared" si="19"/>
        <v>123</v>
      </c>
    </row>
    <row r="464" spans="1:20" x14ac:dyDescent="0.35">
      <c r="A464" s="40" t="s">
        <v>1350</v>
      </c>
      <c r="B464" s="40"/>
      <c r="C464" s="41" t="s">
        <v>1354</v>
      </c>
      <c r="D464" s="42" t="s">
        <v>1355</v>
      </c>
      <c r="E464" s="42" t="s">
        <v>1356</v>
      </c>
      <c r="F464" s="43" t="s">
        <v>83</v>
      </c>
      <c r="G464" s="43" t="s">
        <v>84</v>
      </c>
      <c r="H464" s="61" t="s">
        <v>20</v>
      </c>
      <c r="I464" s="44">
        <v>0.2</v>
      </c>
      <c r="J464" s="45">
        <v>0.59</v>
      </c>
      <c r="K464" s="65">
        <v>0.59</v>
      </c>
      <c r="L464" s="45">
        <v>0</v>
      </c>
      <c r="M464" s="46">
        <v>0</v>
      </c>
      <c r="N464" s="47">
        <v>0</v>
      </c>
      <c r="O464" s="40" t="s">
        <v>27</v>
      </c>
      <c r="P464" s="40" t="s">
        <v>28</v>
      </c>
      <c r="Q464">
        <f t="shared" ref="Q464:Q476" si="21">14.77/J464</f>
        <v>25.033898305084747</v>
      </c>
      <c r="R464" s="53">
        <f t="shared" si="20"/>
        <v>25</v>
      </c>
      <c r="S464">
        <f>51.94/J464</f>
        <v>88.033898305084747</v>
      </c>
      <c r="T464" s="54">
        <f t="shared" si="19"/>
        <v>88</v>
      </c>
    </row>
    <row r="465" spans="1:20" x14ac:dyDescent="0.35">
      <c r="A465" s="40" t="s">
        <v>1350</v>
      </c>
      <c r="B465" s="40"/>
      <c r="C465" s="41" t="s">
        <v>1357</v>
      </c>
      <c r="D465" s="42" t="s">
        <v>1358</v>
      </c>
      <c r="E465" s="42" t="s">
        <v>1359</v>
      </c>
      <c r="F465" s="43" t="s">
        <v>83</v>
      </c>
      <c r="G465" s="43" t="s">
        <v>84</v>
      </c>
      <c r="H465" s="61" t="s">
        <v>20</v>
      </c>
      <c r="I465" s="44">
        <v>0.2</v>
      </c>
      <c r="J465" s="45">
        <v>0.59</v>
      </c>
      <c r="K465" s="65">
        <v>0.59</v>
      </c>
      <c r="L465" s="45">
        <v>0</v>
      </c>
      <c r="M465" s="46">
        <v>0</v>
      </c>
      <c r="N465" s="47">
        <v>0</v>
      </c>
      <c r="O465" s="40" t="s">
        <v>27</v>
      </c>
      <c r="P465" s="40" t="s">
        <v>28</v>
      </c>
      <c r="Q465">
        <f t="shared" si="21"/>
        <v>25.033898305084747</v>
      </c>
      <c r="R465" s="53">
        <f t="shared" si="20"/>
        <v>25</v>
      </c>
      <c r="S465">
        <f>51.94/J465</f>
        <v>88.033898305084747</v>
      </c>
      <c r="T465" s="54">
        <f t="shared" si="19"/>
        <v>88</v>
      </c>
    </row>
    <row r="466" spans="1:20" x14ac:dyDescent="0.35">
      <c r="A466" s="40" t="s">
        <v>1350</v>
      </c>
      <c r="B466" s="40"/>
      <c r="C466" s="41" t="s">
        <v>1360</v>
      </c>
      <c r="D466" s="42" t="s">
        <v>1361</v>
      </c>
      <c r="E466" s="42" t="s">
        <v>1362</v>
      </c>
      <c r="F466" s="43" t="s">
        <v>83</v>
      </c>
      <c r="G466" s="43" t="s">
        <v>84</v>
      </c>
      <c r="H466" s="61" t="s">
        <v>20</v>
      </c>
      <c r="I466" s="44">
        <v>0.2</v>
      </c>
      <c r="J466" s="45">
        <v>0.59</v>
      </c>
      <c r="K466" s="65">
        <v>0.59</v>
      </c>
      <c r="L466" s="45">
        <v>0</v>
      </c>
      <c r="M466" s="46">
        <v>0</v>
      </c>
      <c r="N466" s="47">
        <v>0</v>
      </c>
      <c r="O466" s="40" t="s">
        <v>27</v>
      </c>
      <c r="P466" s="40" t="s">
        <v>28</v>
      </c>
      <c r="Q466">
        <f t="shared" si="21"/>
        <v>25.033898305084747</v>
      </c>
      <c r="R466" s="53">
        <f t="shared" si="20"/>
        <v>25</v>
      </c>
      <c r="S466">
        <f>51.94/J466</f>
        <v>88.033898305084747</v>
      </c>
      <c r="T466" s="54">
        <f t="shared" si="19"/>
        <v>88</v>
      </c>
    </row>
    <row r="467" spans="1:20" x14ac:dyDescent="0.35">
      <c r="A467" s="40" t="s">
        <v>1350</v>
      </c>
      <c r="B467" s="40"/>
      <c r="C467" s="41" t="s">
        <v>1363</v>
      </c>
      <c r="D467" s="42" t="s">
        <v>1364</v>
      </c>
      <c r="E467" s="42" t="s">
        <v>1365</v>
      </c>
      <c r="F467" s="43" t="s">
        <v>83</v>
      </c>
      <c r="G467" s="43" t="s">
        <v>84</v>
      </c>
      <c r="H467" s="61" t="s">
        <v>20</v>
      </c>
      <c r="I467" s="44">
        <v>0.2</v>
      </c>
      <c r="J467" s="45">
        <v>0.66</v>
      </c>
      <c r="K467" s="65">
        <v>0.66</v>
      </c>
      <c r="L467" s="45">
        <v>0</v>
      </c>
      <c r="M467" s="46">
        <v>0</v>
      </c>
      <c r="N467" s="47">
        <v>0</v>
      </c>
      <c r="O467" s="40" t="s">
        <v>27</v>
      </c>
      <c r="P467" s="40" t="s">
        <v>28</v>
      </c>
      <c r="Q467">
        <f t="shared" si="21"/>
        <v>22.378787878787875</v>
      </c>
      <c r="R467" s="53">
        <f t="shared" si="20"/>
        <v>22</v>
      </c>
      <c r="S467">
        <f>51.94/J467</f>
        <v>78.696969696969688</v>
      </c>
      <c r="T467" s="54">
        <f t="shared" si="19"/>
        <v>78</v>
      </c>
    </row>
    <row r="468" spans="1:20" x14ac:dyDescent="0.35">
      <c r="A468" s="40" t="s">
        <v>1350</v>
      </c>
      <c r="B468" s="40"/>
      <c r="C468" s="41" t="s">
        <v>1366</v>
      </c>
      <c r="D468" s="42" t="s">
        <v>1367</v>
      </c>
      <c r="E468" s="42" t="s">
        <v>1368</v>
      </c>
      <c r="F468" s="43" t="s">
        <v>25</v>
      </c>
      <c r="G468" s="43" t="s">
        <v>26</v>
      </c>
      <c r="H468" s="61" t="s">
        <v>20</v>
      </c>
      <c r="I468" s="44">
        <v>0.2</v>
      </c>
      <c r="J468" s="45">
        <v>0.68</v>
      </c>
      <c r="K468" s="65">
        <v>0.68</v>
      </c>
      <c r="L468" s="45">
        <v>0</v>
      </c>
      <c r="M468" s="46">
        <v>0</v>
      </c>
      <c r="N468" s="47">
        <v>0</v>
      </c>
      <c r="O468" s="40" t="s">
        <v>27</v>
      </c>
      <c r="P468" s="40" t="s">
        <v>28</v>
      </c>
      <c r="Q468">
        <f t="shared" si="21"/>
        <v>21.720588235294116</v>
      </c>
      <c r="R468" s="53">
        <f t="shared" si="20"/>
        <v>21</v>
      </c>
      <c r="S468">
        <f t="shared" ref="S468:S474" si="22">51.94/J468</f>
        <v>76.382352941176464</v>
      </c>
      <c r="T468" s="54">
        <f t="shared" si="19"/>
        <v>76</v>
      </c>
    </row>
    <row r="469" spans="1:20" x14ac:dyDescent="0.35">
      <c r="A469" s="40" t="s">
        <v>1350</v>
      </c>
      <c r="B469" s="40"/>
      <c r="C469" s="41" t="s">
        <v>1375</v>
      </c>
      <c r="D469" s="42" t="s">
        <v>1376</v>
      </c>
      <c r="E469" s="42" t="s">
        <v>1377</v>
      </c>
      <c r="F469" s="43" t="s">
        <v>54</v>
      </c>
      <c r="G469" s="43" t="s">
        <v>33</v>
      </c>
      <c r="H469" s="61" t="s">
        <v>20</v>
      </c>
      <c r="I469" s="44">
        <v>0.1</v>
      </c>
      <c r="J469" s="45">
        <v>0.74</v>
      </c>
      <c r="K469" s="65">
        <v>0.74</v>
      </c>
      <c r="L469" s="45">
        <v>0</v>
      </c>
      <c r="M469" s="46">
        <v>0</v>
      </c>
      <c r="N469" s="47">
        <v>0</v>
      </c>
      <c r="O469" s="40" t="s">
        <v>27</v>
      </c>
      <c r="P469" s="40" t="s">
        <v>28</v>
      </c>
      <c r="Q469">
        <f t="shared" si="21"/>
        <v>19.95945945945946</v>
      </c>
      <c r="R469" s="53">
        <f t="shared" si="20"/>
        <v>19</v>
      </c>
      <c r="S469">
        <f t="shared" si="22"/>
        <v>70.189189189189193</v>
      </c>
      <c r="T469" s="54">
        <f t="shared" si="19"/>
        <v>70</v>
      </c>
    </row>
    <row r="470" spans="1:20" x14ac:dyDescent="0.35">
      <c r="A470" s="40" t="s">
        <v>1350</v>
      </c>
      <c r="B470" s="40"/>
      <c r="C470" s="41" t="s">
        <v>1378</v>
      </c>
      <c r="D470" s="42" t="s">
        <v>1379</v>
      </c>
      <c r="E470" s="42" t="s">
        <v>1380</v>
      </c>
      <c r="F470" s="43" t="s">
        <v>54</v>
      </c>
      <c r="G470" s="43" t="s">
        <v>33</v>
      </c>
      <c r="H470" s="61" t="s">
        <v>20</v>
      </c>
      <c r="I470" s="44">
        <v>0.1</v>
      </c>
      <c r="J470" s="45">
        <v>0.74</v>
      </c>
      <c r="K470" s="65">
        <v>0.74</v>
      </c>
      <c r="L470" s="45">
        <v>0</v>
      </c>
      <c r="M470" s="20"/>
      <c r="N470" s="21"/>
      <c r="O470" s="22"/>
      <c r="P470" s="57" t="s">
        <v>28</v>
      </c>
      <c r="Q470">
        <f t="shared" si="21"/>
        <v>19.95945945945946</v>
      </c>
      <c r="R470" s="53">
        <f t="shared" si="20"/>
        <v>19</v>
      </c>
      <c r="S470">
        <f t="shared" si="22"/>
        <v>70.189189189189193</v>
      </c>
      <c r="T470" s="54">
        <f t="shared" si="19"/>
        <v>70</v>
      </c>
    </row>
    <row r="471" spans="1:20" x14ac:dyDescent="0.35">
      <c r="A471" s="40" t="s">
        <v>1350</v>
      </c>
      <c r="B471" s="40"/>
      <c r="C471" s="41" t="s">
        <v>1381</v>
      </c>
      <c r="D471" s="42" t="s">
        <v>1382</v>
      </c>
      <c r="E471" s="42" t="s">
        <v>1383</v>
      </c>
      <c r="F471" s="43" t="s">
        <v>63</v>
      </c>
      <c r="G471" s="43" t="s">
        <v>64</v>
      </c>
      <c r="H471" s="61" t="s">
        <v>20</v>
      </c>
      <c r="I471" s="44">
        <v>0.2</v>
      </c>
      <c r="J471" s="45">
        <v>0.75</v>
      </c>
      <c r="K471" s="65">
        <v>0.75</v>
      </c>
      <c r="L471" s="45">
        <v>0</v>
      </c>
      <c r="M471" s="38">
        <v>0</v>
      </c>
      <c r="N471" s="39">
        <v>0</v>
      </c>
      <c r="O471" s="32" t="s">
        <v>27</v>
      </c>
      <c r="P471" s="57" t="s">
        <v>28</v>
      </c>
      <c r="Q471">
        <f t="shared" si="21"/>
        <v>19.693333333333332</v>
      </c>
      <c r="R471" s="53">
        <f t="shared" si="20"/>
        <v>19</v>
      </c>
      <c r="S471">
        <f t="shared" si="22"/>
        <v>69.25333333333333</v>
      </c>
      <c r="T471" s="54">
        <f t="shared" si="19"/>
        <v>69</v>
      </c>
    </row>
    <row r="472" spans="1:20" x14ac:dyDescent="0.35">
      <c r="A472" s="40" t="s">
        <v>1350</v>
      </c>
      <c r="B472" s="40"/>
      <c r="C472" s="41" t="s">
        <v>1384</v>
      </c>
      <c r="D472" s="42" t="s">
        <v>1385</v>
      </c>
      <c r="E472" s="42" t="s">
        <v>1386</v>
      </c>
      <c r="F472" s="43" t="s">
        <v>63</v>
      </c>
      <c r="G472" s="43" t="s">
        <v>64</v>
      </c>
      <c r="H472" s="61" t="s">
        <v>20</v>
      </c>
      <c r="I472" s="44">
        <v>0.2</v>
      </c>
      <c r="J472" s="45">
        <v>0.76</v>
      </c>
      <c r="K472" s="65">
        <v>0.76</v>
      </c>
      <c r="L472" s="45">
        <v>0</v>
      </c>
      <c r="M472" s="46">
        <v>0</v>
      </c>
      <c r="N472" s="47">
        <v>0</v>
      </c>
      <c r="O472" s="40" t="s">
        <v>27</v>
      </c>
      <c r="P472" s="40" t="s">
        <v>28</v>
      </c>
      <c r="Q472">
        <f t="shared" si="21"/>
        <v>19.434210526315788</v>
      </c>
      <c r="R472" s="53">
        <f t="shared" si="20"/>
        <v>19</v>
      </c>
      <c r="S472">
        <f t="shared" si="22"/>
        <v>68.34210526315789</v>
      </c>
      <c r="T472" s="54">
        <f t="shared" si="19"/>
        <v>68</v>
      </c>
    </row>
    <row r="473" spans="1:20" x14ac:dyDescent="0.35">
      <c r="A473" s="40" t="s">
        <v>1350</v>
      </c>
      <c r="B473" s="40"/>
      <c r="C473" s="41" t="s">
        <v>1387</v>
      </c>
      <c r="D473" s="42" t="s">
        <v>1388</v>
      </c>
      <c r="E473" s="42" t="s">
        <v>1389</v>
      </c>
      <c r="F473" s="43" t="s">
        <v>63</v>
      </c>
      <c r="G473" s="43" t="s">
        <v>64</v>
      </c>
      <c r="H473" s="61" t="s">
        <v>20</v>
      </c>
      <c r="I473" s="44">
        <v>0.2</v>
      </c>
      <c r="J473" s="45">
        <v>0.76</v>
      </c>
      <c r="K473" s="65">
        <v>0.76</v>
      </c>
      <c r="L473" s="45">
        <v>0</v>
      </c>
      <c r="M473" s="46">
        <v>0</v>
      </c>
      <c r="N473" s="47">
        <v>0</v>
      </c>
      <c r="O473" s="40" t="s">
        <v>27</v>
      </c>
      <c r="P473" s="40" t="s">
        <v>28</v>
      </c>
      <c r="Q473">
        <f t="shared" si="21"/>
        <v>19.434210526315788</v>
      </c>
      <c r="R473" s="53">
        <f t="shared" si="20"/>
        <v>19</v>
      </c>
      <c r="S473">
        <f t="shared" si="22"/>
        <v>68.34210526315789</v>
      </c>
      <c r="T473" s="54">
        <f t="shared" si="19"/>
        <v>68</v>
      </c>
    </row>
    <row r="474" spans="1:20" x14ac:dyDescent="0.35">
      <c r="A474" s="40" t="s">
        <v>1350</v>
      </c>
      <c r="B474" s="40"/>
      <c r="C474" s="41" t="s">
        <v>1393</v>
      </c>
      <c r="D474" s="42" t="s">
        <v>1394</v>
      </c>
      <c r="E474" s="42" t="s">
        <v>1395</v>
      </c>
      <c r="F474" s="43" t="s">
        <v>142</v>
      </c>
      <c r="G474" s="43" t="s">
        <v>84</v>
      </c>
      <c r="H474" s="61" t="s">
        <v>20</v>
      </c>
      <c r="I474" s="44">
        <v>0.2</v>
      </c>
      <c r="J474" s="45">
        <v>0.84</v>
      </c>
      <c r="K474" s="65">
        <v>0.84</v>
      </c>
      <c r="L474" s="45">
        <v>0</v>
      </c>
      <c r="M474" s="46">
        <v>0</v>
      </c>
      <c r="N474" s="47">
        <v>0</v>
      </c>
      <c r="O474" s="40" t="s">
        <v>27</v>
      </c>
      <c r="P474" s="40" t="s">
        <v>28</v>
      </c>
      <c r="Q474">
        <f t="shared" si="21"/>
        <v>17.583333333333332</v>
      </c>
      <c r="R474" s="53">
        <f t="shared" si="20"/>
        <v>17</v>
      </c>
      <c r="S474">
        <f t="shared" si="22"/>
        <v>61.833333333333336</v>
      </c>
      <c r="T474" s="54">
        <f t="shared" si="19"/>
        <v>61</v>
      </c>
    </row>
    <row r="475" spans="1:20" x14ac:dyDescent="0.35">
      <c r="A475" s="40" t="s">
        <v>1350</v>
      </c>
      <c r="B475" s="40"/>
      <c r="C475" s="41" t="s">
        <v>1396</v>
      </c>
      <c r="D475" s="42" t="s">
        <v>1397</v>
      </c>
      <c r="E475" s="42" t="s">
        <v>1398</v>
      </c>
      <c r="F475" s="43" t="s">
        <v>123</v>
      </c>
      <c r="G475" s="43" t="s">
        <v>124</v>
      </c>
      <c r="H475" s="61" t="s">
        <v>20</v>
      </c>
      <c r="I475" s="44">
        <v>0.1</v>
      </c>
      <c r="J475" s="45">
        <v>0.86</v>
      </c>
      <c r="K475" s="65">
        <v>0.86</v>
      </c>
      <c r="L475" s="45">
        <v>0</v>
      </c>
      <c r="M475" s="46">
        <v>0</v>
      </c>
      <c r="N475" s="47">
        <v>0</v>
      </c>
      <c r="O475" s="40" t="s">
        <v>27</v>
      </c>
      <c r="P475" s="40" t="s">
        <v>28</v>
      </c>
      <c r="Q475">
        <f t="shared" si="21"/>
        <v>17.174418604651162</v>
      </c>
      <c r="R475" s="53">
        <f t="shared" si="20"/>
        <v>17</v>
      </c>
      <c r="S475">
        <f t="shared" ref="S475:S489" si="23">51.94/J474</f>
        <v>61.833333333333336</v>
      </c>
      <c r="T475" s="54">
        <f t="shared" si="19"/>
        <v>61</v>
      </c>
    </row>
    <row r="476" spans="1:20" ht="15.75" customHeight="1" x14ac:dyDescent="0.35">
      <c r="A476" s="40" t="s">
        <v>1350</v>
      </c>
      <c r="B476" s="40"/>
      <c r="C476" s="41" t="s">
        <v>1399</v>
      </c>
      <c r="D476" s="42" t="s">
        <v>1400</v>
      </c>
      <c r="E476" s="42" t="s">
        <v>1401</v>
      </c>
      <c r="F476" s="43" t="s">
        <v>123</v>
      </c>
      <c r="G476" s="43" t="s">
        <v>124</v>
      </c>
      <c r="H476" s="61" t="s">
        <v>20</v>
      </c>
      <c r="I476" s="44">
        <v>0.1</v>
      </c>
      <c r="J476" s="45">
        <v>0.86</v>
      </c>
      <c r="K476" s="65">
        <v>0.86</v>
      </c>
      <c r="L476" s="45">
        <v>0</v>
      </c>
      <c r="M476" s="46">
        <v>0</v>
      </c>
      <c r="N476" s="47">
        <v>0</v>
      </c>
      <c r="O476" s="40" t="s">
        <v>27</v>
      </c>
      <c r="P476" s="40" t="s">
        <v>28</v>
      </c>
      <c r="Q476">
        <f t="shared" si="21"/>
        <v>17.174418604651162</v>
      </c>
      <c r="R476" s="53">
        <f t="shared" si="20"/>
        <v>17</v>
      </c>
      <c r="S476">
        <f t="shared" si="23"/>
        <v>60.395348837209298</v>
      </c>
      <c r="T476" s="54">
        <f t="shared" si="19"/>
        <v>60</v>
      </c>
    </row>
    <row r="477" spans="1:20" x14ac:dyDescent="0.35">
      <c r="A477" s="40" t="s">
        <v>1350</v>
      </c>
      <c r="B477" s="40"/>
      <c r="C477" s="41" t="s">
        <v>1402</v>
      </c>
      <c r="D477" s="42" t="s">
        <v>1403</v>
      </c>
      <c r="E477" s="42" t="s">
        <v>1404</v>
      </c>
      <c r="F477" s="43" t="s">
        <v>54</v>
      </c>
      <c r="G477" s="43" t="s">
        <v>33</v>
      </c>
      <c r="H477" s="61" t="s">
        <v>20</v>
      </c>
      <c r="I477" s="44">
        <v>0.1</v>
      </c>
      <c r="J477" s="45">
        <v>0.87</v>
      </c>
      <c r="K477" s="65">
        <v>0.87</v>
      </c>
      <c r="L477" s="45">
        <v>0</v>
      </c>
      <c r="M477" s="46">
        <v>0</v>
      </c>
      <c r="N477" s="47">
        <v>0</v>
      </c>
      <c r="O477" s="40" t="s">
        <v>27</v>
      </c>
      <c r="P477" s="40" t="s">
        <v>28</v>
      </c>
      <c r="Q477">
        <f t="shared" ref="Q477:Q489" si="24">14.77/J477</f>
        <v>16.977011494252874</v>
      </c>
      <c r="R477" s="53">
        <f t="shared" si="20"/>
        <v>16</v>
      </c>
      <c r="S477">
        <f t="shared" si="23"/>
        <v>60.395348837209298</v>
      </c>
      <c r="T477" s="54">
        <f t="shared" si="19"/>
        <v>60</v>
      </c>
    </row>
    <row r="478" spans="1:20" x14ac:dyDescent="0.35">
      <c r="A478" s="40" t="s">
        <v>1350</v>
      </c>
      <c r="B478" s="40"/>
      <c r="C478" s="41" t="s">
        <v>1405</v>
      </c>
      <c r="D478" s="42" t="s">
        <v>1406</v>
      </c>
      <c r="E478" s="42" t="s">
        <v>1383</v>
      </c>
      <c r="F478" s="43" t="s">
        <v>54</v>
      </c>
      <c r="G478" s="43" t="s">
        <v>33</v>
      </c>
      <c r="H478" s="61" t="s">
        <v>20</v>
      </c>
      <c r="I478" s="44">
        <v>0.1</v>
      </c>
      <c r="J478" s="45">
        <v>0.87</v>
      </c>
      <c r="K478" s="65">
        <v>0.87</v>
      </c>
      <c r="L478" s="45">
        <v>0</v>
      </c>
      <c r="M478" s="46">
        <v>0</v>
      </c>
      <c r="N478" s="47">
        <v>0</v>
      </c>
      <c r="O478" s="40" t="s">
        <v>27</v>
      </c>
      <c r="P478" s="40" t="s">
        <v>28</v>
      </c>
      <c r="Q478">
        <f t="shared" si="24"/>
        <v>16.977011494252874</v>
      </c>
      <c r="R478" s="53">
        <f t="shared" si="20"/>
        <v>16</v>
      </c>
      <c r="S478">
        <f t="shared" si="23"/>
        <v>59.701149425287355</v>
      </c>
      <c r="T478" s="54">
        <f t="shared" si="19"/>
        <v>59</v>
      </c>
    </row>
    <row r="479" spans="1:20" x14ac:dyDescent="0.35">
      <c r="A479" s="40" t="s">
        <v>1350</v>
      </c>
      <c r="B479" s="40"/>
      <c r="C479" s="41" t="s">
        <v>1407</v>
      </c>
      <c r="D479" s="42" t="s">
        <v>1408</v>
      </c>
      <c r="E479" s="42" t="s">
        <v>1409</v>
      </c>
      <c r="F479" s="43" t="s">
        <v>63</v>
      </c>
      <c r="G479" s="43" t="s">
        <v>64</v>
      </c>
      <c r="H479" s="61" t="s">
        <v>20</v>
      </c>
      <c r="I479" s="44">
        <v>0.2</v>
      </c>
      <c r="J479" s="45">
        <v>0.88</v>
      </c>
      <c r="K479" s="65">
        <v>0.88</v>
      </c>
      <c r="L479" s="45">
        <v>0</v>
      </c>
      <c r="M479" s="46">
        <v>0</v>
      </c>
      <c r="N479" s="47">
        <v>0</v>
      </c>
      <c r="O479" s="40" t="s">
        <v>27</v>
      </c>
      <c r="P479" s="40" t="s">
        <v>28</v>
      </c>
      <c r="Q479">
        <f t="shared" si="24"/>
        <v>16.78409090909091</v>
      </c>
      <c r="R479" s="53">
        <f t="shared" si="20"/>
        <v>16</v>
      </c>
      <c r="S479">
        <f t="shared" si="23"/>
        <v>59.701149425287355</v>
      </c>
      <c r="T479" s="54">
        <f t="shared" si="19"/>
        <v>59</v>
      </c>
    </row>
    <row r="480" spans="1:20" x14ac:dyDescent="0.35">
      <c r="A480" s="40" t="s">
        <v>1350</v>
      </c>
      <c r="B480" s="40"/>
      <c r="C480" s="41" t="s">
        <v>1410</v>
      </c>
      <c r="D480" s="42" t="s">
        <v>1411</v>
      </c>
      <c r="E480" s="42" t="s">
        <v>1412</v>
      </c>
      <c r="F480" s="43" t="s">
        <v>63</v>
      </c>
      <c r="G480" s="43" t="s">
        <v>64</v>
      </c>
      <c r="H480" s="61" t="s">
        <v>20</v>
      </c>
      <c r="I480" s="44">
        <v>0.2</v>
      </c>
      <c r="J480" s="45">
        <v>0.89</v>
      </c>
      <c r="K480" s="65">
        <v>0.89</v>
      </c>
      <c r="L480" s="45">
        <v>0</v>
      </c>
      <c r="M480" s="46">
        <v>0</v>
      </c>
      <c r="N480" s="47">
        <v>0</v>
      </c>
      <c r="O480" s="40" t="s">
        <v>27</v>
      </c>
      <c r="P480" s="40" t="s">
        <v>28</v>
      </c>
      <c r="Q480">
        <f t="shared" si="24"/>
        <v>16.595505617977526</v>
      </c>
      <c r="R480" s="53">
        <f t="shared" si="20"/>
        <v>16</v>
      </c>
      <c r="S480">
        <f t="shared" si="23"/>
        <v>59.022727272727273</v>
      </c>
      <c r="T480" s="54">
        <f t="shared" si="19"/>
        <v>59</v>
      </c>
    </row>
    <row r="481" spans="1:20" x14ac:dyDescent="0.35">
      <c r="A481" s="40" t="s">
        <v>1350</v>
      </c>
      <c r="B481" s="40"/>
      <c r="C481" s="41" t="s">
        <v>1413</v>
      </c>
      <c r="D481" s="42" t="s">
        <v>1414</v>
      </c>
      <c r="E481" s="42" t="s">
        <v>1415</v>
      </c>
      <c r="F481" s="43" t="s">
        <v>63</v>
      </c>
      <c r="G481" s="43" t="s">
        <v>64</v>
      </c>
      <c r="H481" s="61" t="s">
        <v>20</v>
      </c>
      <c r="I481" s="44">
        <v>0.2</v>
      </c>
      <c r="J481" s="45">
        <v>0.89</v>
      </c>
      <c r="K481" s="65">
        <v>0.89</v>
      </c>
      <c r="L481" s="45">
        <v>0</v>
      </c>
      <c r="M481" s="46">
        <v>0</v>
      </c>
      <c r="N481" s="47">
        <v>0</v>
      </c>
      <c r="O481" s="40" t="s">
        <v>27</v>
      </c>
      <c r="P481" s="40" t="s">
        <v>28</v>
      </c>
      <c r="Q481">
        <f t="shared" si="24"/>
        <v>16.595505617977526</v>
      </c>
      <c r="R481" s="53">
        <f t="shared" si="20"/>
        <v>16</v>
      </c>
      <c r="S481">
        <f t="shared" si="23"/>
        <v>58.359550561797747</v>
      </c>
      <c r="T481" s="54">
        <f t="shared" si="19"/>
        <v>58</v>
      </c>
    </row>
    <row r="482" spans="1:20" x14ac:dyDescent="0.35">
      <c r="A482" s="40" t="s">
        <v>1350</v>
      </c>
      <c r="B482" s="40"/>
      <c r="C482" s="41" t="s">
        <v>1416</v>
      </c>
      <c r="D482" s="42" t="s">
        <v>1417</v>
      </c>
      <c r="E482" s="42" t="s">
        <v>1418</v>
      </c>
      <c r="F482" s="43" t="s">
        <v>63</v>
      </c>
      <c r="G482" s="43" t="s">
        <v>64</v>
      </c>
      <c r="H482" s="61" t="s">
        <v>20</v>
      </c>
      <c r="I482" s="44">
        <v>0.2</v>
      </c>
      <c r="J482" s="45">
        <v>0.89</v>
      </c>
      <c r="K482" s="65">
        <v>0.89</v>
      </c>
      <c r="L482" s="45">
        <v>0</v>
      </c>
      <c r="M482" s="46">
        <v>0</v>
      </c>
      <c r="N482" s="47">
        <v>0</v>
      </c>
      <c r="O482" s="40" t="s">
        <v>27</v>
      </c>
      <c r="P482" s="40" t="s">
        <v>28</v>
      </c>
      <c r="Q482">
        <f t="shared" si="24"/>
        <v>16.595505617977526</v>
      </c>
      <c r="R482" s="53">
        <f t="shared" si="20"/>
        <v>16</v>
      </c>
      <c r="S482">
        <f t="shared" si="23"/>
        <v>58.359550561797747</v>
      </c>
      <c r="T482" s="54">
        <f t="shared" si="19"/>
        <v>58</v>
      </c>
    </row>
    <row r="483" spans="1:20" x14ac:dyDescent="0.35">
      <c r="A483" s="40" t="s">
        <v>1350</v>
      </c>
      <c r="B483" s="40"/>
      <c r="C483" s="41" t="s">
        <v>1422</v>
      </c>
      <c r="D483" s="42" t="s">
        <v>1423</v>
      </c>
      <c r="E483" s="42" t="s">
        <v>1424</v>
      </c>
      <c r="F483" s="43" t="s">
        <v>142</v>
      </c>
      <c r="G483" s="43" t="s">
        <v>84</v>
      </c>
      <c r="H483" s="61" t="s">
        <v>20</v>
      </c>
      <c r="I483" s="44">
        <v>0.2</v>
      </c>
      <c r="J483" s="45">
        <v>0.96</v>
      </c>
      <c r="K483" s="65">
        <v>0.96</v>
      </c>
      <c r="L483" s="45">
        <v>0</v>
      </c>
      <c r="M483" s="46">
        <v>0</v>
      </c>
      <c r="N483" s="47">
        <v>0</v>
      </c>
      <c r="O483" s="40" t="s">
        <v>27</v>
      </c>
      <c r="P483" s="40" t="s">
        <v>28</v>
      </c>
      <c r="Q483">
        <f t="shared" si="24"/>
        <v>15.385416666666666</v>
      </c>
      <c r="R483" s="53">
        <f t="shared" si="20"/>
        <v>15</v>
      </c>
      <c r="S483">
        <f t="shared" si="23"/>
        <v>58.359550561797747</v>
      </c>
      <c r="T483" s="54">
        <f t="shared" si="19"/>
        <v>58</v>
      </c>
    </row>
    <row r="484" spans="1:20" ht="15.75" customHeight="1" x14ac:dyDescent="0.35">
      <c r="A484" s="40" t="s">
        <v>1350</v>
      </c>
      <c r="B484" s="40"/>
      <c r="C484" s="41" t="s">
        <v>1425</v>
      </c>
      <c r="D484" s="42" t="s">
        <v>1426</v>
      </c>
      <c r="E484" s="42" t="s">
        <v>1427</v>
      </c>
      <c r="F484" s="43" t="s">
        <v>83</v>
      </c>
      <c r="G484" s="43" t="s">
        <v>84</v>
      </c>
      <c r="H484" s="61" t="s">
        <v>20</v>
      </c>
      <c r="I484" s="44">
        <v>0.2</v>
      </c>
      <c r="J484" s="45">
        <v>1.07</v>
      </c>
      <c r="K484" s="65">
        <v>1.07</v>
      </c>
      <c r="L484" s="45">
        <v>0</v>
      </c>
      <c r="M484" s="46">
        <v>0</v>
      </c>
      <c r="N484" s="47">
        <v>0</v>
      </c>
      <c r="O484" s="40" t="s">
        <v>27</v>
      </c>
      <c r="P484" s="40" t="s">
        <v>28</v>
      </c>
      <c r="Q484">
        <f t="shared" si="24"/>
        <v>13.803738317757007</v>
      </c>
      <c r="R484" s="53">
        <f t="shared" si="20"/>
        <v>13</v>
      </c>
      <c r="S484">
        <f t="shared" si="23"/>
        <v>54.104166666666664</v>
      </c>
      <c r="T484" s="54">
        <f t="shared" si="19"/>
        <v>54</v>
      </c>
    </row>
    <row r="485" spans="1:20" x14ac:dyDescent="0.35">
      <c r="A485" s="40" t="s">
        <v>1350</v>
      </c>
      <c r="B485" s="40"/>
      <c r="C485" s="41" t="s">
        <v>1428</v>
      </c>
      <c r="D485" s="42" t="s">
        <v>1429</v>
      </c>
      <c r="E485" s="42" t="s">
        <v>1430</v>
      </c>
      <c r="F485" s="43" t="s">
        <v>142</v>
      </c>
      <c r="G485" s="43" t="s">
        <v>84</v>
      </c>
      <c r="H485" s="61" t="s">
        <v>20</v>
      </c>
      <c r="I485" s="44">
        <v>0.2</v>
      </c>
      <c r="J485" s="45">
        <v>1.2</v>
      </c>
      <c r="K485" s="65">
        <v>1.2</v>
      </c>
      <c r="L485" s="45">
        <v>0</v>
      </c>
      <c r="M485" s="46">
        <v>0</v>
      </c>
      <c r="N485" s="47">
        <v>0</v>
      </c>
      <c r="O485" s="40" t="s">
        <v>27</v>
      </c>
      <c r="P485" s="40" t="s">
        <v>28</v>
      </c>
      <c r="Q485">
        <f t="shared" si="24"/>
        <v>12.308333333333334</v>
      </c>
      <c r="R485" s="53">
        <f t="shared" si="20"/>
        <v>12</v>
      </c>
      <c r="S485">
        <f t="shared" si="23"/>
        <v>48.54205607476635</v>
      </c>
      <c r="T485" s="54">
        <f t="shared" ref="T485:T489" si="25">ROUNDDOWN(S485,0)</f>
        <v>48</v>
      </c>
    </row>
    <row r="486" spans="1:20" x14ac:dyDescent="0.35">
      <c r="A486" s="40" t="s">
        <v>1350</v>
      </c>
      <c r="B486" s="130"/>
      <c r="C486" s="41" t="s">
        <v>1431</v>
      </c>
      <c r="D486" s="42" t="s">
        <v>1432</v>
      </c>
      <c r="E486" s="42" t="s">
        <v>1433</v>
      </c>
      <c r="F486" s="43" t="s">
        <v>142</v>
      </c>
      <c r="G486" s="43" t="s">
        <v>84</v>
      </c>
      <c r="H486" s="61" t="s">
        <v>20</v>
      </c>
      <c r="I486" s="44">
        <v>0.2</v>
      </c>
      <c r="J486" s="45">
        <v>1.58</v>
      </c>
      <c r="K486" s="65">
        <v>1.58</v>
      </c>
      <c r="L486" s="45">
        <v>0</v>
      </c>
      <c r="M486" s="46">
        <v>0</v>
      </c>
      <c r="N486" s="47">
        <v>0</v>
      </c>
      <c r="O486" s="40" t="s">
        <v>27</v>
      </c>
      <c r="P486" s="40" t="s">
        <v>28</v>
      </c>
      <c r="Q486">
        <f t="shared" si="24"/>
        <v>9.348101265822784</v>
      </c>
      <c r="R486" s="53">
        <f t="shared" si="20"/>
        <v>9</v>
      </c>
      <c r="S486">
        <f t="shared" si="23"/>
        <v>43.283333333333331</v>
      </c>
      <c r="T486" s="54">
        <f t="shared" si="25"/>
        <v>43</v>
      </c>
    </row>
    <row r="487" spans="1:20" x14ac:dyDescent="0.35">
      <c r="A487" s="40" t="s">
        <v>1350</v>
      </c>
      <c r="B487" s="57"/>
      <c r="C487" s="41" t="s">
        <v>1434</v>
      </c>
      <c r="D487" s="42" t="s">
        <v>1435</v>
      </c>
      <c r="E487" s="42" t="s">
        <v>1436</v>
      </c>
      <c r="F487" s="43" t="s">
        <v>113</v>
      </c>
      <c r="G487" s="43" t="s">
        <v>84</v>
      </c>
      <c r="H487" s="61" t="s">
        <v>20</v>
      </c>
      <c r="I487" s="44">
        <v>0.2</v>
      </c>
      <c r="J487" s="45">
        <v>6</v>
      </c>
      <c r="K487" s="65">
        <v>6</v>
      </c>
      <c r="L487" s="45">
        <v>0</v>
      </c>
      <c r="M487" s="46">
        <v>0</v>
      </c>
      <c r="N487" s="47">
        <v>0</v>
      </c>
      <c r="O487" s="40" t="s">
        <v>27</v>
      </c>
      <c r="P487" s="40" t="s">
        <v>28</v>
      </c>
      <c r="Q487">
        <f t="shared" si="24"/>
        <v>2.4616666666666664</v>
      </c>
      <c r="R487" s="53">
        <f t="shared" si="20"/>
        <v>2</v>
      </c>
      <c r="S487">
        <f t="shared" si="23"/>
        <v>32.873417721518983</v>
      </c>
      <c r="T487" s="54">
        <f t="shared" si="25"/>
        <v>32</v>
      </c>
    </row>
    <row r="488" spans="1:20" x14ac:dyDescent="0.35">
      <c r="A488" s="40" t="s">
        <v>1350</v>
      </c>
      <c r="B488" s="40"/>
      <c r="C488" s="41" t="s">
        <v>1437</v>
      </c>
      <c r="D488" s="42" t="s">
        <v>1438</v>
      </c>
      <c r="E488" s="42" t="s">
        <v>1439</v>
      </c>
      <c r="F488" s="43" t="s">
        <v>113</v>
      </c>
      <c r="G488" s="43" t="s">
        <v>84</v>
      </c>
      <c r="H488" s="61" t="s">
        <v>20</v>
      </c>
      <c r="I488" s="44">
        <v>0.2</v>
      </c>
      <c r="J488" s="45">
        <v>6</v>
      </c>
      <c r="K488" s="65">
        <v>6</v>
      </c>
      <c r="L488" s="45">
        <v>0</v>
      </c>
      <c r="M488" s="46">
        <v>0</v>
      </c>
      <c r="N488" s="47">
        <v>0</v>
      </c>
      <c r="O488" s="40" t="s">
        <v>27</v>
      </c>
      <c r="P488" s="40" t="s">
        <v>28</v>
      </c>
      <c r="Q488">
        <f t="shared" si="24"/>
        <v>2.4616666666666664</v>
      </c>
      <c r="R488" s="53">
        <f t="shared" si="20"/>
        <v>2</v>
      </c>
      <c r="S488">
        <f t="shared" si="23"/>
        <v>8.6566666666666663</v>
      </c>
      <c r="T488" s="54">
        <f t="shared" si="25"/>
        <v>8</v>
      </c>
    </row>
    <row r="489" spans="1:20" x14ac:dyDescent="0.35">
      <c r="A489" s="40" t="s">
        <v>1350</v>
      </c>
      <c r="B489" s="40"/>
      <c r="C489" s="41" t="s">
        <v>1440</v>
      </c>
      <c r="D489" s="42" t="s">
        <v>1441</v>
      </c>
      <c r="E489" s="42" t="s">
        <v>1436</v>
      </c>
      <c r="F489" s="43" t="s">
        <v>113</v>
      </c>
      <c r="G489" s="43" t="s">
        <v>84</v>
      </c>
      <c r="H489" s="61" t="s">
        <v>20</v>
      </c>
      <c r="I489" s="44">
        <v>0.2</v>
      </c>
      <c r="J489" s="45">
        <v>6</v>
      </c>
      <c r="K489" s="65">
        <v>6</v>
      </c>
      <c r="L489" s="45">
        <v>0</v>
      </c>
      <c r="M489" s="46">
        <v>0</v>
      </c>
      <c r="N489" s="47">
        <v>0</v>
      </c>
      <c r="O489" s="40" t="s">
        <v>27</v>
      </c>
      <c r="P489" s="40" t="s">
        <v>28</v>
      </c>
      <c r="Q489">
        <f t="shared" si="24"/>
        <v>2.4616666666666664</v>
      </c>
      <c r="R489" s="53">
        <f t="shared" si="20"/>
        <v>2</v>
      </c>
      <c r="S489">
        <f t="shared" si="23"/>
        <v>8.6566666666666663</v>
      </c>
      <c r="T489" s="54">
        <f t="shared" si="25"/>
        <v>8</v>
      </c>
    </row>
    <row r="490" spans="1:20" x14ac:dyDescent="0.35">
      <c r="A490" s="40"/>
      <c r="B490" s="40"/>
      <c r="C490" s="16"/>
      <c r="D490" s="50" t="s">
        <v>1442</v>
      </c>
      <c r="E490" s="17"/>
      <c r="F490" s="18"/>
      <c r="G490" s="18"/>
      <c r="H490" s="69"/>
      <c r="I490" s="70"/>
      <c r="J490" s="71"/>
      <c r="K490" s="71"/>
      <c r="L490" s="37"/>
      <c r="M490" s="46"/>
      <c r="N490" s="47"/>
      <c r="O490" s="40"/>
      <c r="P490" s="40"/>
      <c r="R490" s="55"/>
      <c r="T490" s="55"/>
    </row>
    <row r="491" spans="1:20" x14ac:dyDescent="0.35">
      <c r="A491" s="40" t="s">
        <v>1443</v>
      </c>
      <c r="B491" s="40"/>
      <c r="C491" s="33" t="s">
        <v>1444</v>
      </c>
      <c r="D491" s="34" t="s">
        <v>1445</v>
      </c>
      <c r="E491" s="34" t="s">
        <v>1446</v>
      </c>
      <c r="F491" s="35" t="s">
        <v>54</v>
      </c>
      <c r="G491" s="35" t="s">
        <v>33</v>
      </c>
      <c r="H491" s="60" t="s">
        <v>20</v>
      </c>
      <c r="I491" s="36">
        <v>0.1</v>
      </c>
      <c r="J491" s="37">
        <v>0.13</v>
      </c>
      <c r="K491" s="64">
        <v>0.13</v>
      </c>
      <c r="L491" s="45">
        <v>0</v>
      </c>
      <c r="M491" s="46">
        <v>0</v>
      </c>
      <c r="N491" s="47">
        <v>0</v>
      </c>
      <c r="O491" s="40" t="s">
        <v>27</v>
      </c>
      <c r="P491" s="40" t="s">
        <v>28</v>
      </c>
      <c r="R491" t="s">
        <v>1586</v>
      </c>
      <c r="S491">
        <v>60</v>
      </c>
      <c r="T491" s="54">
        <v>60</v>
      </c>
    </row>
    <row r="492" spans="1:20" ht="21.5" x14ac:dyDescent="0.35">
      <c r="A492" s="40" t="s">
        <v>1443</v>
      </c>
      <c r="B492" s="40"/>
      <c r="C492" s="41" t="s">
        <v>1447</v>
      </c>
      <c r="D492" s="42" t="s">
        <v>1448</v>
      </c>
      <c r="E492" s="42" t="s">
        <v>1449</v>
      </c>
      <c r="F492" s="43" t="s">
        <v>32</v>
      </c>
      <c r="G492" s="43" t="s">
        <v>33</v>
      </c>
      <c r="H492" s="61" t="s">
        <v>20</v>
      </c>
      <c r="I492" s="44">
        <v>0.1</v>
      </c>
      <c r="J492" s="45">
        <v>0.15</v>
      </c>
      <c r="K492" s="65">
        <v>0.15</v>
      </c>
      <c r="L492" s="45">
        <v>0</v>
      </c>
      <c r="M492" s="46">
        <v>0</v>
      </c>
      <c r="N492" s="47">
        <v>0</v>
      </c>
      <c r="O492" s="40" t="s">
        <v>27</v>
      </c>
      <c r="P492" s="40" t="s">
        <v>28</v>
      </c>
      <c r="R492" t="s">
        <v>1586</v>
      </c>
      <c r="S492">
        <v>60</v>
      </c>
      <c r="T492" s="54">
        <v>60</v>
      </c>
    </row>
    <row r="493" spans="1:20" x14ac:dyDescent="0.35">
      <c r="A493" s="40" t="s">
        <v>1443</v>
      </c>
      <c r="B493" s="40"/>
      <c r="C493" s="41" t="s">
        <v>1450</v>
      </c>
      <c r="D493" s="42" t="s">
        <v>1451</v>
      </c>
      <c r="E493" s="42" t="s">
        <v>1452</v>
      </c>
      <c r="F493" s="43" t="s">
        <v>83</v>
      </c>
      <c r="G493" s="43" t="s">
        <v>84</v>
      </c>
      <c r="H493" s="61" t="s">
        <v>20</v>
      </c>
      <c r="I493" s="44">
        <v>0.1</v>
      </c>
      <c r="J493" s="45">
        <v>0.17</v>
      </c>
      <c r="K493" s="65">
        <v>0.17</v>
      </c>
      <c r="L493" s="45">
        <v>0</v>
      </c>
      <c r="M493" s="46">
        <v>0</v>
      </c>
      <c r="N493" s="47">
        <v>0</v>
      </c>
      <c r="O493" s="40" t="s">
        <v>27</v>
      </c>
      <c r="P493" s="40" t="s">
        <v>28</v>
      </c>
      <c r="R493" t="s">
        <v>1586</v>
      </c>
      <c r="S493">
        <v>60</v>
      </c>
      <c r="T493" s="54">
        <v>60</v>
      </c>
    </row>
    <row r="494" spans="1:20" x14ac:dyDescent="0.35">
      <c r="A494" s="40" t="s">
        <v>1443</v>
      </c>
      <c r="B494" s="40"/>
      <c r="C494" s="41" t="s">
        <v>1453</v>
      </c>
      <c r="D494" s="42" t="s">
        <v>1454</v>
      </c>
      <c r="E494" s="42" t="s">
        <v>1455</v>
      </c>
      <c r="F494" s="43" t="s">
        <v>63</v>
      </c>
      <c r="G494" s="43" t="s">
        <v>59</v>
      </c>
      <c r="H494" s="61" t="s">
        <v>20</v>
      </c>
      <c r="I494" s="44">
        <v>0.1</v>
      </c>
      <c r="J494" s="45">
        <v>0.17</v>
      </c>
      <c r="K494" s="65">
        <v>0.17</v>
      </c>
      <c r="L494" s="45">
        <v>0</v>
      </c>
      <c r="M494" s="46">
        <v>0</v>
      </c>
      <c r="N494" s="47">
        <v>0</v>
      </c>
      <c r="O494" s="40" t="s">
        <v>27</v>
      </c>
      <c r="P494" s="40" t="s">
        <v>28</v>
      </c>
      <c r="R494" t="s">
        <v>1586</v>
      </c>
      <c r="S494">
        <v>60</v>
      </c>
      <c r="T494" s="54">
        <v>60</v>
      </c>
    </row>
    <row r="495" spans="1:20" x14ac:dyDescent="0.35">
      <c r="A495" s="40" t="s">
        <v>1443</v>
      </c>
      <c r="B495" s="40"/>
      <c r="C495" s="41" t="s">
        <v>1456</v>
      </c>
      <c r="D495" s="42" t="s">
        <v>1445</v>
      </c>
      <c r="E495" s="42" t="s">
        <v>1457</v>
      </c>
      <c r="F495" s="43" t="s">
        <v>54</v>
      </c>
      <c r="G495" s="43" t="s">
        <v>33</v>
      </c>
      <c r="H495" s="61" t="s">
        <v>20</v>
      </c>
      <c r="I495" s="44">
        <v>0.1</v>
      </c>
      <c r="J495" s="45">
        <v>0.2</v>
      </c>
      <c r="K495" s="65">
        <v>0.2</v>
      </c>
      <c r="L495" s="45">
        <v>0</v>
      </c>
      <c r="M495" s="46">
        <v>0</v>
      </c>
      <c r="N495" s="47">
        <v>0</v>
      </c>
      <c r="O495" s="40" t="s">
        <v>27</v>
      </c>
      <c r="P495" s="40" t="s">
        <v>28</v>
      </c>
      <c r="R495" t="s">
        <v>1586</v>
      </c>
      <c r="S495">
        <v>60</v>
      </c>
      <c r="T495" s="54">
        <v>60</v>
      </c>
    </row>
    <row r="496" spans="1:20" x14ac:dyDescent="0.35">
      <c r="A496" s="40" t="s">
        <v>1443</v>
      </c>
      <c r="B496" s="40"/>
      <c r="C496" s="41" t="s">
        <v>1461</v>
      </c>
      <c r="D496" s="42" t="s">
        <v>1462</v>
      </c>
      <c r="E496" s="42" t="s">
        <v>1463</v>
      </c>
      <c r="F496" s="43" t="s">
        <v>142</v>
      </c>
      <c r="G496" s="43" t="s">
        <v>84</v>
      </c>
      <c r="H496" s="61" t="s">
        <v>20</v>
      </c>
      <c r="I496" s="44">
        <v>0.1</v>
      </c>
      <c r="J496" s="45">
        <v>0.22</v>
      </c>
      <c r="K496" s="65">
        <v>0.22</v>
      </c>
      <c r="L496" s="45">
        <v>0</v>
      </c>
      <c r="M496" s="46">
        <v>0</v>
      </c>
      <c r="N496" s="47">
        <v>0</v>
      </c>
      <c r="O496" s="40" t="s">
        <v>27</v>
      </c>
      <c r="P496" s="40" t="s">
        <v>28</v>
      </c>
      <c r="R496" t="s">
        <v>1586</v>
      </c>
      <c r="S496">
        <v>60</v>
      </c>
      <c r="T496" s="54">
        <v>60</v>
      </c>
    </row>
    <row r="497" spans="1:20" x14ac:dyDescent="0.35">
      <c r="A497" s="40" t="s">
        <v>1443</v>
      </c>
      <c r="B497" s="40"/>
      <c r="C497" s="41" t="s">
        <v>1458</v>
      </c>
      <c r="D497" s="42" t="s">
        <v>1459</v>
      </c>
      <c r="E497" s="42" t="s">
        <v>1460</v>
      </c>
      <c r="F497" s="43" t="s">
        <v>25</v>
      </c>
      <c r="G497" s="43" t="s">
        <v>26</v>
      </c>
      <c r="H497" s="61" t="s">
        <v>20</v>
      </c>
      <c r="I497" s="44">
        <v>0.1</v>
      </c>
      <c r="J497" s="45">
        <v>0.24</v>
      </c>
      <c r="K497" s="65">
        <v>0.24</v>
      </c>
      <c r="L497" s="45">
        <v>0</v>
      </c>
      <c r="M497" s="46">
        <v>0</v>
      </c>
      <c r="N497" s="47">
        <v>0</v>
      </c>
      <c r="O497" s="40" t="s">
        <v>27</v>
      </c>
      <c r="P497" s="40" t="s">
        <v>28</v>
      </c>
      <c r="R497" t="s">
        <v>1586</v>
      </c>
      <c r="S497">
        <v>60</v>
      </c>
      <c r="T497" s="54">
        <v>60</v>
      </c>
    </row>
    <row r="498" spans="1:20" x14ac:dyDescent="0.35">
      <c r="A498" s="40" t="s">
        <v>1443</v>
      </c>
      <c r="B498" s="40"/>
      <c r="C498" s="41" t="s">
        <v>1464</v>
      </c>
      <c r="D498" s="42" t="s">
        <v>1445</v>
      </c>
      <c r="E498" s="42" t="s">
        <v>1465</v>
      </c>
      <c r="F498" s="43" t="s">
        <v>54</v>
      </c>
      <c r="G498" s="43" t="s">
        <v>33</v>
      </c>
      <c r="H498" s="61" t="s">
        <v>20</v>
      </c>
      <c r="I498" s="44">
        <v>0.1</v>
      </c>
      <c r="J498" s="45">
        <v>0.25</v>
      </c>
      <c r="K498" s="65">
        <v>0.25</v>
      </c>
      <c r="L498" s="45">
        <v>0</v>
      </c>
      <c r="M498" s="46">
        <v>0</v>
      </c>
      <c r="N498" s="47">
        <v>0</v>
      </c>
      <c r="O498" s="40" t="s">
        <v>27</v>
      </c>
      <c r="P498" s="40" t="s">
        <v>28</v>
      </c>
      <c r="R498" t="s">
        <v>1586</v>
      </c>
      <c r="S498">
        <v>60</v>
      </c>
      <c r="T498" s="54">
        <v>60</v>
      </c>
    </row>
    <row r="499" spans="1:20" x14ac:dyDescent="0.35">
      <c r="A499" s="40" t="s">
        <v>1443</v>
      </c>
      <c r="B499" s="40"/>
      <c r="C499" s="41" t="s">
        <v>1466</v>
      </c>
      <c r="D499" s="42" t="s">
        <v>1467</v>
      </c>
      <c r="E499" s="42" t="s">
        <v>1468</v>
      </c>
      <c r="F499" s="43" t="s">
        <v>54</v>
      </c>
      <c r="G499" s="43" t="s">
        <v>33</v>
      </c>
      <c r="H499" s="61" t="s">
        <v>20</v>
      </c>
      <c r="I499" s="44">
        <v>0.1</v>
      </c>
      <c r="J499" s="45">
        <v>0.26</v>
      </c>
      <c r="K499" s="65">
        <v>0.26</v>
      </c>
      <c r="L499" s="45">
        <v>0</v>
      </c>
      <c r="M499" s="46">
        <v>0</v>
      </c>
      <c r="N499" s="47">
        <v>0</v>
      </c>
      <c r="O499" s="40" t="s">
        <v>27</v>
      </c>
      <c r="P499" s="40" t="s">
        <v>28</v>
      </c>
      <c r="R499" t="s">
        <v>1586</v>
      </c>
      <c r="S499">
        <v>60</v>
      </c>
      <c r="T499" s="54">
        <v>60</v>
      </c>
    </row>
    <row r="500" spans="1:20" x14ac:dyDescent="0.35">
      <c r="A500" s="40" t="s">
        <v>1443</v>
      </c>
      <c r="B500" s="40"/>
      <c r="C500" s="41" t="s">
        <v>1469</v>
      </c>
      <c r="D500" s="42" t="s">
        <v>1470</v>
      </c>
      <c r="E500" s="42" t="s">
        <v>1471</v>
      </c>
      <c r="F500" s="43" t="s">
        <v>54</v>
      </c>
      <c r="G500" s="43" t="s">
        <v>33</v>
      </c>
      <c r="H500" s="61" t="s">
        <v>20</v>
      </c>
      <c r="I500" s="44">
        <v>0.1</v>
      </c>
      <c r="J500" s="45">
        <v>0.26</v>
      </c>
      <c r="K500" s="65">
        <v>0.26</v>
      </c>
      <c r="L500" s="45">
        <v>0</v>
      </c>
      <c r="M500" s="46">
        <v>0</v>
      </c>
      <c r="N500" s="47">
        <v>0</v>
      </c>
      <c r="O500" s="40" t="s">
        <v>27</v>
      </c>
      <c r="P500" s="40" t="s">
        <v>28</v>
      </c>
      <c r="R500" t="s">
        <v>1586</v>
      </c>
      <c r="S500">
        <v>60</v>
      </c>
      <c r="T500" s="54">
        <v>60</v>
      </c>
    </row>
    <row r="501" spans="1:20" x14ac:dyDescent="0.35">
      <c r="A501" s="40" t="s">
        <v>1443</v>
      </c>
      <c r="B501" s="40"/>
      <c r="C501" s="41" t="s">
        <v>1472</v>
      </c>
      <c r="D501" s="42" t="s">
        <v>1473</v>
      </c>
      <c r="E501" s="42" t="s">
        <v>1474</v>
      </c>
      <c r="F501" s="43" t="s">
        <v>233</v>
      </c>
      <c r="G501" s="43" t="s">
        <v>234</v>
      </c>
      <c r="H501" s="61" t="s">
        <v>20</v>
      </c>
      <c r="I501" s="44">
        <v>0.1</v>
      </c>
      <c r="J501" s="45">
        <v>0.26</v>
      </c>
      <c r="K501" s="65">
        <v>0.26</v>
      </c>
      <c r="L501" s="45">
        <v>0</v>
      </c>
      <c r="M501" s="46">
        <v>0</v>
      </c>
      <c r="N501" s="47">
        <v>0</v>
      </c>
      <c r="O501" s="40" t="s">
        <v>27</v>
      </c>
      <c r="P501" s="40" t="s">
        <v>28</v>
      </c>
      <c r="R501" t="s">
        <v>1586</v>
      </c>
      <c r="S501">
        <v>60</v>
      </c>
      <c r="T501" s="54">
        <v>60</v>
      </c>
    </row>
    <row r="502" spans="1:20" x14ac:dyDescent="0.35">
      <c r="A502" s="40" t="s">
        <v>1443</v>
      </c>
      <c r="B502" s="40"/>
      <c r="C502" s="41" t="s">
        <v>1475</v>
      </c>
      <c r="D502" s="42" t="s">
        <v>1451</v>
      </c>
      <c r="E502" s="42" t="s">
        <v>1476</v>
      </c>
      <c r="F502" s="43" t="s">
        <v>83</v>
      </c>
      <c r="G502" s="43" t="s">
        <v>84</v>
      </c>
      <c r="H502" s="61" t="s">
        <v>20</v>
      </c>
      <c r="I502" s="44">
        <v>0.1</v>
      </c>
      <c r="J502" s="45">
        <v>0.28000000000000003</v>
      </c>
      <c r="K502" s="65">
        <v>0.28000000000000003</v>
      </c>
      <c r="L502" s="45">
        <v>0</v>
      </c>
      <c r="M502" s="46">
        <v>0</v>
      </c>
      <c r="N502" s="47">
        <v>0</v>
      </c>
      <c r="O502" s="40" t="s">
        <v>27</v>
      </c>
      <c r="P502" s="40" t="s">
        <v>28</v>
      </c>
      <c r="R502" t="s">
        <v>1586</v>
      </c>
      <c r="S502">
        <v>60</v>
      </c>
      <c r="T502" s="54">
        <v>60</v>
      </c>
    </row>
    <row r="503" spans="1:20" x14ac:dyDescent="0.35">
      <c r="A503" s="40" t="s">
        <v>1443</v>
      </c>
      <c r="B503" s="40"/>
      <c r="C503" s="41" t="s">
        <v>1477</v>
      </c>
      <c r="D503" s="42" t="s">
        <v>1478</v>
      </c>
      <c r="E503" s="42" t="s">
        <v>1479</v>
      </c>
      <c r="F503" s="43" t="s">
        <v>108</v>
      </c>
      <c r="G503" s="43" t="s">
        <v>109</v>
      </c>
      <c r="H503" s="61" t="s">
        <v>20</v>
      </c>
      <c r="I503" s="44">
        <v>0.1</v>
      </c>
      <c r="J503" s="45">
        <v>0.28000000000000003</v>
      </c>
      <c r="K503" s="65">
        <v>0.28000000000000003</v>
      </c>
      <c r="L503" s="45">
        <v>0</v>
      </c>
      <c r="M503" s="46">
        <v>0</v>
      </c>
      <c r="N503" s="47">
        <v>0</v>
      </c>
      <c r="O503" s="40" t="s">
        <v>27</v>
      </c>
      <c r="P503" s="40" t="s">
        <v>28</v>
      </c>
      <c r="R503" t="s">
        <v>1586</v>
      </c>
      <c r="S503">
        <v>60</v>
      </c>
      <c r="T503" s="54">
        <v>60</v>
      </c>
    </row>
    <row r="504" spans="1:20" x14ac:dyDescent="0.35">
      <c r="A504" s="40" t="s">
        <v>1443</v>
      </c>
      <c r="B504" s="40"/>
      <c r="C504" s="41" t="s">
        <v>1480</v>
      </c>
      <c r="D504" s="42" t="s">
        <v>1473</v>
      </c>
      <c r="E504" s="42" t="s">
        <v>1481</v>
      </c>
      <c r="F504" s="43" t="s">
        <v>233</v>
      </c>
      <c r="G504" s="43" t="s">
        <v>234</v>
      </c>
      <c r="H504" s="61" t="s">
        <v>20</v>
      </c>
      <c r="I504" s="44">
        <v>0.1</v>
      </c>
      <c r="J504" s="45">
        <v>0.28000000000000003</v>
      </c>
      <c r="K504" s="65">
        <v>0.28000000000000003</v>
      </c>
      <c r="L504" s="45">
        <v>0</v>
      </c>
      <c r="M504" s="46">
        <v>0</v>
      </c>
      <c r="N504" s="47">
        <v>0</v>
      </c>
      <c r="O504" s="40" t="s">
        <v>27</v>
      </c>
      <c r="P504" s="40" t="s">
        <v>28</v>
      </c>
      <c r="R504" t="s">
        <v>1586</v>
      </c>
      <c r="S504">
        <v>60</v>
      </c>
      <c r="T504" s="54">
        <v>60</v>
      </c>
    </row>
    <row r="505" spans="1:20" ht="21.5" x14ac:dyDescent="0.35">
      <c r="A505" s="40" t="s">
        <v>1443</v>
      </c>
      <c r="B505" s="40"/>
      <c r="C505" s="41" t="s">
        <v>1482</v>
      </c>
      <c r="D505" s="42" t="s">
        <v>1448</v>
      </c>
      <c r="E505" s="42" t="s">
        <v>1483</v>
      </c>
      <c r="F505" s="43" t="s">
        <v>32</v>
      </c>
      <c r="G505" s="43" t="s">
        <v>33</v>
      </c>
      <c r="H505" s="61" t="s">
        <v>20</v>
      </c>
      <c r="I505" s="44">
        <v>0.1</v>
      </c>
      <c r="J505" s="45">
        <v>0.28000000000000003</v>
      </c>
      <c r="K505" s="65">
        <v>0.28000000000000003</v>
      </c>
      <c r="L505" s="45">
        <v>0</v>
      </c>
      <c r="M505" s="46">
        <v>0</v>
      </c>
      <c r="N505" s="47">
        <v>0</v>
      </c>
      <c r="O505" s="40" t="s">
        <v>27</v>
      </c>
      <c r="P505" s="40" t="s">
        <v>28</v>
      </c>
      <c r="R505" t="s">
        <v>1586</v>
      </c>
      <c r="S505">
        <v>60</v>
      </c>
      <c r="T505" s="54">
        <v>60</v>
      </c>
    </row>
    <row r="506" spans="1:20" x14ac:dyDescent="0.35">
      <c r="A506" s="40" t="s">
        <v>1443</v>
      </c>
      <c r="B506" s="40"/>
      <c r="C506" s="41" t="s">
        <v>1501</v>
      </c>
      <c r="D506" s="42" t="s">
        <v>1611</v>
      </c>
      <c r="E506" s="42" t="s">
        <v>1502</v>
      </c>
      <c r="F506" s="43" t="s">
        <v>43</v>
      </c>
      <c r="G506" s="43" t="s">
        <v>44</v>
      </c>
      <c r="H506" s="61" t="s">
        <v>20</v>
      </c>
      <c r="I506" s="44">
        <v>0.1</v>
      </c>
      <c r="J506" s="45">
        <v>0.28000000000000003</v>
      </c>
      <c r="K506" s="65">
        <v>0.28000000000000003</v>
      </c>
      <c r="L506" s="45">
        <v>0</v>
      </c>
      <c r="M506" s="46">
        <v>0</v>
      </c>
      <c r="N506" s="47">
        <v>0</v>
      </c>
      <c r="O506" s="40" t="s">
        <v>27</v>
      </c>
      <c r="P506" s="40" t="s">
        <v>28</v>
      </c>
      <c r="R506" t="s">
        <v>1586</v>
      </c>
      <c r="S506">
        <v>60</v>
      </c>
      <c r="T506" s="54">
        <v>60</v>
      </c>
    </row>
    <row r="507" spans="1:20" x14ac:dyDescent="0.35">
      <c r="A507" s="40" t="s">
        <v>1443</v>
      </c>
      <c r="B507" s="40"/>
      <c r="C507" s="41" t="s">
        <v>1484</v>
      </c>
      <c r="D507" s="42" t="s">
        <v>1459</v>
      </c>
      <c r="E507" s="42" t="s">
        <v>1485</v>
      </c>
      <c r="F507" s="43" t="s">
        <v>25</v>
      </c>
      <c r="G507" s="43" t="s">
        <v>26</v>
      </c>
      <c r="H507" s="61" t="s">
        <v>20</v>
      </c>
      <c r="I507" s="44">
        <v>0.1</v>
      </c>
      <c r="J507" s="45">
        <v>0.28999999999999998</v>
      </c>
      <c r="K507" s="65">
        <v>0.28999999999999998</v>
      </c>
      <c r="L507" s="45">
        <v>0</v>
      </c>
      <c r="M507" s="46">
        <v>0</v>
      </c>
      <c r="N507" s="47">
        <v>0</v>
      </c>
      <c r="O507" s="40" t="s">
        <v>27</v>
      </c>
      <c r="P507" s="40" t="s">
        <v>28</v>
      </c>
      <c r="R507" t="s">
        <v>1586</v>
      </c>
      <c r="S507">
        <v>60</v>
      </c>
      <c r="T507" s="54">
        <v>60</v>
      </c>
    </row>
    <row r="508" spans="1:20" x14ac:dyDescent="0.35">
      <c r="A508" s="40" t="s">
        <v>1443</v>
      </c>
      <c r="B508" s="40"/>
      <c r="C508" s="41" t="s">
        <v>1486</v>
      </c>
      <c r="D508" s="42" t="s">
        <v>1487</v>
      </c>
      <c r="E508" s="42" t="s">
        <v>1488</v>
      </c>
      <c r="F508" s="43" t="s">
        <v>63</v>
      </c>
      <c r="G508" s="43" t="s">
        <v>59</v>
      </c>
      <c r="H508" s="61" t="s">
        <v>20</v>
      </c>
      <c r="I508" s="44">
        <v>0.1</v>
      </c>
      <c r="J508" s="45">
        <v>0.28999999999999998</v>
      </c>
      <c r="K508" s="65">
        <v>0.28999999999999998</v>
      </c>
      <c r="L508" s="45">
        <v>0</v>
      </c>
      <c r="M508" s="46">
        <v>0</v>
      </c>
      <c r="N508" s="47">
        <v>0</v>
      </c>
      <c r="O508" s="40" t="s">
        <v>27</v>
      </c>
      <c r="P508" s="40" t="s">
        <v>28</v>
      </c>
      <c r="R508" t="s">
        <v>1586</v>
      </c>
      <c r="S508">
        <v>60</v>
      </c>
      <c r="T508" s="54">
        <v>60</v>
      </c>
    </row>
    <row r="509" spans="1:20" x14ac:dyDescent="0.35">
      <c r="A509" s="40" t="s">
        <v>1443</v>
      </c>
      <c r="B509" s="40"/>
      <c r="C509" s="41" t="s">
        <v>1489</v>
      </c>
      <c r="D509" s="42" t="s">
        <v>1490</v>
      </c>
      <c r="E509" s="42" t="s">
        <v>1491</v>
      </c>
      <c r="F509" s="43" t="s">
        <v>233</v>
      </c>
      <c r="G509" s="43" t="s">
        <v>234</v>
      </c>
      <c r="H509" s="61" t="s">
        <v>20</v>
      </c>
      <c r="I509" s="44">
        <v>0.1</v>
      </c>
      <c r="J509" s="45">
        <v>0.28999999999999998</v>
      </c>
      <c r="K509" s="65">
        <v>0.28999999999999998</v>
      </c>
      <c r="L509" s="45">
        <v>0</v>
      </c>
      <c r="M509" s="46">
        <v>0</v>
      </c>
      <c r="N509" s="47">
        <v>0</v>
      </c>
      <c r="O509" s="40" t="s">
        <v>27</v>
      </c>
      <c r="P509" s="40" t="s">
        <v>28</v>
      </c>
      <c r="R509" t="s">
        <v>1586</v>
      </c>
      <c r="S509">
        <v>60</v>
      </c>
      <c r="T509" s="54">
        <v>60</v>
      </c>
    </row>
    <row r="510" spans="1:20" x14ac:dyDescent="0.35">
      <c r="A510" s="40" t="s">
        <v>1443</v>
      </c>
      <c r="B510" s="40"/>
      <c r="C510" s="41" t="s">
        <v>1492</v>
      </c>
      <c r="D510" s="42" t="s">
        <v>1470</v>
      </c>
      <c r="E510" s="42" t="s">
        <v>1493</v>
      </c>
      <c r="F510" s="43" t="s">
        <v>54</v>
      </c>
      <c r="G510" s="43" t="s">
        <v>33</v>
      </c>
      <c r="H510" s="61" t="s">
        <v>20</v>
      </c>
      <c r="I510" s="44">
        <v>0.1</v>
      </c>
      <c r="J510" s="45">
        <v>0.32</v>
      </c>
      <c r="K510" s="65">
        <v>0.32</v>
      </c>
      <c r="L510" s="45">
        <v>0</v>
      </c>
      <c r="M510" s="46">
        <v>0</v>
      </c>
      <c r="N510" s="47">
        <v>0</v>
      </c>
      <c r="O510" s="40" t="s">
        <v>27</v>
      </c>
      <c r="P510" s="40" t="s">
        <v>28</v>
      </c>
      <c r="R510" t="s">
        <v>1586</v>
      </c>
      <c r="S510">
        <v>60</v>
      </c>
      <c r="T510" s="54">
        <v>60</v>
      </c>
    </row>
    <row r="511" spans="1:20" x14ac:dyDescent="0.35">
      <c r="A511" s="40" t="s">
        <v>1443</v>
      </c>
      <c r="B511" s="40"/>
      <c r="C511" s="41" t="s">
        <v>1494</v>
      </c>
      <c r="D511" s="42" t="s">
        <v>1495</v>
      </c>
      <c r="E511" s="42" t="s">
        <v>1496</v>
      </c>
      <c r="F511" s="43" t="s">
        <v>54</v>
      </c>
      <c r="G511" s="43" t="s">
        <v>33</v>
      </c>
      <c r="H511" s="61" t="s">
        <v>20</v>
      </c>
      <c r="I511" s="44">
        <v>0.1</v>
      </c>
      <c r="J511" s="45">
        <v>0.32</v>
      </c>
      <c r="K511" s="65">
        <v>0.32</v>
      </c>
      <c r="L511" s="45">
        <v>0</v>
      </c>
      <c r="M511" s="46">
        <v>0</v>
      </c>
      <c r="N511" s="47">
        <v>0</v>
      </c>
      <c r="O511" s="40" t="s">
        <v>27</v>
      </c>
      <c r="P511" s="40" t="s">
        <v>28</v>
      </c>
      <c r="R511" t="s">
        <v>1586</v>
      </c>
      <c r="S511">
        <v>60</v>
      </c>
      <c r="T511" s="54">
        <v>60</v>
      </c>
    </row>
    <row r="512" spans="1:20" x14ac:dyDescent="0.35">
      <c r="A512" s="40" t="s">
        <v>1443</v>
      </c>
      <c r="B512" s="40"/>
      <c r="C512" s="41" t="s">
        <v>1497</v>
      </c>
      <c r="D512" s="42" t="s">
        <v>1498</v>
      </c>
      <c r="E512" s="42" t="s">
        <v>1499</v>
      </c>
      <c r="F512" s="43" t="s">
        <v>54</v>
      </c>
      <c r="G512" s="43" t="s">
        <v>33</v>
      </c>
      <c r="H512" s="61" t="s">
        <v>20</v>
      </c>
      <c r="I512" s="44">
        <v>0.1</v>
      </c>
      <c r="J512" s="45">
        <v>0.32</v>
      </c>
      <c r="K512" s="65">
        <v>0.32</v>
      </c>
      <c r="L512" s="45">
        <v>0</v>
      </c>
      <c r="M512" s="46">
        <v>0</v>
      </c>
      <c r="N512" s="47">
        <v>0</v>
      </c>
      <c r="O512" s="40" t="s">
        <v>27</v>
      </c>
      <c r="P512" s="40" t="s">
        <v>28</v>
      </c>
      <c r="R512" t="s">
        <v>1586</v>
      </c>
      <c r="S512">
        <v>60</v>
      </c>
      <c r="T512" s="54">
        <v>60</v>
      </c>
    </row>
    <row r="513" spans="1:20" x14ac:dyDescent="0.35">
      <c r="A513" s="40" t="s">
        <v>1443</v>
      </c>
      <c r="B513" s="40"/>
      <c r="C513" s="41" t="s">
        <v>1503</v>
      </c>
      <c r="D513" s="42" t="s">
        <v>1454</v>
      </c>
      <c r="E513" s="42" t="s">
        <v>1504</v>
      </c>
      <c r="F513" s="43" t="s">
        <v>63</v>
      </c>
      <c r="G513" s="43" t="s">
        <v>59</v>
      </c>
      <c r="H513" s="61" t="s">
        <v>20</v>
      </c>
      <c r="I513" s="44">
        <v>0.1</v>
      </c>
      <c r="J513" s="45">
        <v>0.34</v>
      </c>
      <c r="K513" s="65">
        <v>0.34</v>
      </c>
      <c r="L513" s="45">
        <v>0</v>
      </c>
      <c r="M513" s="46">
        <v>0</v>
      </c>
      <c r="N513" s="47">
        <v>0</v>
      </c>
      <c r="O513" s="40" t="s">
        <v>27</v>
      </c>
      <c r="P513" s="40" t="s">
        <v>28</v>
      </c>
      <c r="R513" t="s">
        <v>1586</v>
      </c>
      <c r="S513">
        <v>60</v>
      </c>
      <c r="T513" s="54">
        <v>60</v>
      </c>
    </row>
    <row r="514" spans="1:20" x14ac:dyDescent="0.35">
      <c r="A514" s="40" t="s">
        <v>1443</v>
      </c>
      <c r="B514" s="40"/>
      <c r="C514" s="41" t="s">
        <v>1505</v>
      </c>
      <c r="D514" s="42" t="s">
        <v>1467</v>
      </c>
      <c r="E514" s="42" t="s">
        <v>1506</v>
      </c>
      <c r="F514" s="43" t="s">
        <v>54</v>
      </c>
      <c r="G514" s="43" t="s">
        <v>33</v>
      </c>
      <c r="H514" s="61" t="s">
        <v>20</v>
      </c>
      <c r="I514" s="44">
        <v>0.1</v>
      </c>
      <c r="J514" s="45">
        <v>0.34</v>
      </c>
      <c r="K514" s="65">
        <v>0.34</v>
      </c>
      <c r="L514" s="45">
        <v>0</v>
      </c>
      <c r="M514" s="46">
        <v>0</v>
      </c>
      <c r="N514" s="47">
        <v>0</v>
      </c>
      <c r="O514" s="40" t="s">
        <v>27</v>
      </c>
      <c r="P514" s="40" t="s">
        <v>28</v>
      </c>
      <c r="R514" t="s">
        <v>1586</v>
      </c>
      <c r="S514">
        <v>60</v>
      </c>
      <c r="T514" s="54">
        <v>60</v>
      </c>
    </row>
    <row r="515" spans="1:20" x14ac:dyDescent="0.35">
      <c r="A515" s="40" t="s">
        <v>1443</v>
      </c>
      <c r="B515" s="40"/>
      <c r="C515" s="41" t="s">
        <v>1507</v>
      </c>
      <c r="D515" s="42" t="s">
        <v>1508</v>
      </c>
      <c r="E515" s="42" t="s">
        <v>1509</v>
      </c>
      <c r="F515" s="43" t="s">
        <v>233</v>
      </c>
      <c r="G515" s="43" t="s">
        <v>234</v>
      </c>
      <c r="H515" s="61" t="s">
        <v>20</v>
      </c>
      <c r="I515" s="44">
        <v>0.1</v>
      </c>
      <c r="J515" s="45">
        <v>0.34</v>
      </c>
      <c r="K515" s="65">
        <v>0.34</v>
      </c>
      <c r="L515" s="45">
        <v>0</v>
      </c>
      <c r="M515" s="46">
        <v>0</v>
      </c>
      <c r="N515" s="47">
        <v>0</v>
      </c>
      <c r="O515" s="40" t="s">
        <v>27</v>
      </c>
      <c r="P515" s="40" t="s">
        <v>28</v>
      </c>
      <c r="R515" t="s">
        <v>1586</v>
      </c>
      <c r="S515">
        <v>60</v>
      </c>
      <c r="T515" s="54">
        <v>60</v>
      </c>
    </row>
    <row r="516" spans="1:20" x14ac:dyDescent="0.35">
      <c r="A516" s="40" t="s">
        <v>1443</v>
      </c>
      <c r="B516" s="40"/>
      <c r="C516" s="41" t="s">
        <v>1547</v>
      </c>
      <c r="D516" s="42" t="s">
        <v>1611</v>
      </c>
      <c r="E516" s="42" t="s">
        <v>1548</v>
      </c>
      <c r="F516" s="43" t="s">
        <v>43</v>
      </c>
      <c r="G516" s="43" t="s">
        <v>44</v>
      </c>
      <c r="H516" s="61" t="s">
        <v>20</v>
      </c>
      <c r="I516" s="44">
        <v>0.1</v>
      </c>
      <c r="J516" s="45">
        <v>0.34</v>
      </c>
      <c r="K516" s="65">
        <v>0.34</v>
      </c>
      <c r="L516" s="45">
        <v>0</v>
      </c>
      <c r="M516" s="46">
        <v>0</v>
      </c>
      <c r="N516" s="47">
        <v>0</v>
      </c>
      <c r="O516" s="40" t="s">
        <v>27</v>
      </c>
      <c r="P516" s="40" t="s">
        <v>28</v>
      </c>
      <c r="R516" t="s">
        <v>1586</v>
      </c>
      <c r="S516">
        <v>60</v>
      </c>
      <c r="T516" s="54">
        <v>60</v>
      </c>
    </row>
    <row r="517" spans="1:20" x14ac:dyDescent="0.35">
      <c r="A517" s="40" t="s">
        <v>1443</v>
      </c>
      <c r="B517" s="40"/>
      <c r="C517" s="41" t="s">
        <v>1510</v>
      </c>
      <c r="D517" s="42" t="s">
        <v>1511</v>
      </c>
      <c r="E517" s="42" t="s">
        <v>1512</v>
      </c>
      <c r="F517" s="43" t="s">
        <v>108</v>
      </c>
      <c r="G517" s="43" t="s">
        <v>109</v>
      </c>
      <c r="H517" s="61" t="s">
        <v>20</v>
      </c>
      <c r="I517" s="44">
        <v>0.1</v>
      </c>
      <c r="J517" s="45">
        <v>0.36</v>
      </c>
      <c r="K517" s="65">
        <v>0.36</v>
      </c>
      <c r="L517" s="45">
        <v>0</v>
      </c>
      <c r="M517" s="46">
        <v>0</v>
      </c>
      <c r="N517" s="47">
        <v>0</v>
      </c>
      <c r="O517" s="40" t="s">
        <v>27</v>
      </c>
      <c r="P517" s="40" t="s">
        <v>28</v>
      </c>
      <c r="R517" t="s">
        <v>1586</v>
      </c>
      <c r="S517">
        <v>60</v>
      </c>
      <c r="T517" s="54">
        <v>60</v>
      </c>
    </row>
    <row r="518" spans="1:20" x14ac:dyDescent="0.35">
      <c r="A518" s="40" t="s">
        <v>1443</v>
      </c>
      <c r="B518" s="40"/>
      <c r="C518" s="41" t="s">
        <v>1513</v>
      </c>
      <c r="D518" s="42" t="s">
        <v>1514</v>
      </c>
      <c r="E518" s="42" t="s">
        <v>1515</v>
      </c>
      <c r="F518" s="43" t="s">
        <v>1516</v>
      </c>
      <c r="G518" s="43" t="s">
        <v>33</v>
      </c>
      <c r="H518" s="61" t="s">
        <v>20</v>
      </c>
      <c r="I518" s="44">
        <v>0.1</v>
      </c>
      <c r="J518" s="45">
        <v>0.36</v>
      </c>
      <c r="K518" s="65">
        <v>0.36</v>
      </c>
      <c r="L518" s="45">
        <v>0</v>
      </c>
      <c r="M518" s="46">
        <v>0</v>
      </c>
      <c r="N518" s="47">
        <v>0</v>
      </c>
      <c r="O518" s="40" t="s">
        <v>27</v>
      </c>
      <c r="P518" s="40" t="s">
        <v>28</v>
      </c>
      <c r="R518" t="s">
        <v>1586</v>
      </c>
      <c r="S518">
        <v>60</v>
      </c>
      <c r="T518" s="54">
        <v>60</v>
      </c>
    </row>
    <row r="519" spans="1:20" x14ac:dyDescent="0.35">
      <c r="A519" s="40" t="s">
        <v>1443</v>
      </c>
      <c r="B519" s="40"/>
      <c r="C519" s="41" t="s">
        <v>1517</v>
      </c>
      <c r="D519" s="42" t="s">
        <v>1470</v>
      </c>
      <c r="E519" s="42" t="s">
        <v>1518</v>
      </c>
      <c r="F519" s="43" t="s">
        <v>54</v>
      </c>
      <c r="G519" s="43" t="s">
        <v>33</v>
      </c>
      <c r="H519" s="61" t="s">
        <v>20</v>
      </c>
      <c r="I519" s="44">
        <v>0.1</v>
      </c>
      <c r="J519" s="45">
        <v>0.36</v>
      </c>
      <c r="K519" s="65">
        <v>0.36</v>
      </c>
      <c r="L519" s="45">
        <v>0</v>
      </c>
      <c r="M519" s="46">
        <v>0</v>
      </c>
      <c r="N519" s="47">
        <v>0</v>
      </c>
      <c r="O519" s="40" t="s">
        <v>27</v>
      </c>
      <c r="P519" s="40" t="s">
        <v>28</v>
      </c>
      <c r="R519" t="s">
        <v>1586</v>
      </c>
      <c r="S519">
        <v>60</v>
      </c>
      <c r="T519" s="54">
        <v>60</v>
      </c>
    </row>
    <row r="520" spans="1:20" x14ac:dyDescent="0.35">
      <c r="A520" s="40" t="s">
        <v>1443</v>
      </c>
      <c r="B520" s="40"/>
      <c r="C520" s="41" t="s">
        <v>1519</v>
      </c>
      <c r="D520" s="42" t="s">
        <v>1495</v>
      </c>
      <c r="E520" s="42" t="s">
        <v>1493</v>
      </c>
      <c r="F520" s="43" t="s">
        <v>54</v>
      </c>
      <c r="G520" s="43" t="s">
        <v>33</v>
      </c>
      <c r="H520" s="61" t="s">
        <v>20</v>
      </c>
      <c r="I520" s="44">
        <v>0.1</v>
      </c>
      <c r="J520" s="45">
        <v>0.36</v>
      </c>
      <c r="K520" s="65">
        <v>0.36</v>
      </c>
      <c r="L520" s="45">
        <v>0</v>
      </c>
      <c r="M520" s="46">
        <v>0</v>
      </c>
      <c r="N520" s="47">
        <v>0</v>
      </c>
      <c r="O520" s="40" t="s">
        <v>27</v>
      </c>
      <c r="P520" s="40" t="s">
        <v>28</v>
      </c>
      <c r="R520" t="s">
        <v>1586</v>
      </c>
      <c r="S520">
        <v>60</v>
      </c>
      <c r="T520" s="54">
        <v>60</v>
      </c>
    </row>
    <row r="521" spans="1:20" x14ac:dyDescent="0.35">
      <c r="A521" s="40" t="s">
        <v>1443</v>
      </c>
      <c r="B521" s="40"/>
      <c r="C521" s="41" t="s">
        <v>1520</v>
      </c>
      <c r="D521" s="42" t="s">
        <v>1462</v>
      </c>
      <c r="E521" s="42" t="s">
        <v>1521</v>
      </c>
      <c r="F521" s="43" t="s">
        <v>142</v>
      </c>
      <c r="G521" s="43" t="s">
        <v>84</v>
      </c>
      <c r="H521" s="61" t="s">
        <v>20</v>
      </c>
      <c r="I521" s="44">
        <v>0.1</v>
      </c>
      <c r="J521" s="45">
        <v>0.36</v>
      </c>
      <c r="K521" s="65">
        <v>0.36</v>
      </c>
      <c r="L521" s="45">
        <v>0</v>
      </c>
      <c r="M521" s="46">
        <v>0</v>
      </c>
      <c r="N521" s="47">
        <v>0</v>
      </c>
      <c r="O521" s="40" t="s">
        <v>27</v>
      </c>
      <c r="P521" s="40" t="s">
        <v>28</v>
      </c>
      <c r="R521" t="s">
        <v>1586</v>
      </c>
      <c r="S521">
        <v>60</v>
      </c>
      <c r="T521" s="54">
        <v>60</v>
      </c>
    </row>
    <row r="522" spans="1:20" x14ac:dyDescent="0.35">
      <c r="A522" s="40" t="s">
        <v>1443</v>
      </c>
      <c r="B522" s="40"/>
      <c r="C522" s="41" t="s">
        <v>1522</v>
      </c>
      <c r="D522" s="42" t="s">
        <v>1451</v>
      </c>
      <c r="E522" s="42" t="s">
        <v>1523</v>
      </c>
      <c r="F522" s="43" t="s">
        <v>83</v>
      </c>
      <c r="G522" s="43" t="s">
        <v>84</v>
      </c>
      <c r="H522" s="61" t="s">
        <v>20</v>
      </c>
      <c r="I522" s="44">
        <v>0.1</v>
      </c>
      <c r="J522" s="45">
        <v>0.37</v>
      </c>
      <c r="K522" s="65">
        <v>0.37</v>
      </c>
      <c r="L522" s="45">
        <v>0</v>
      </c>
      <c r="M522" s="46">
        <v>0</v>
      </c>
      <c r="N522" s="47">
        <v>0</v>
      </c>
      <c r="O522" s="40" t="s">
        <v>27</v>
      </c>
      <c r="P522" s="40" t="s">
        <v>28</v>
      </c>
      <c r="R522" t="s">
        <v>1586</v>
      </c>
      <c r="S522">
        <v>60</v>
      </c>
      <c r="T522" s="54">
        <v>60</v>
      </c>
    </row>
    <row r="523" spans="1:20" ht="21.5" x14ac:dyDescent="0.35">
      <c r="A523" s="40" t="s">
        <v>1443</v>
      </c>
      <c r="B523" s="40"/>
      <c r="C523" s="41" t="s">
        <v>1524</v>
      </c>
      <c r="D523" s="42" t="s">
        <v>1448</v>
      </c>
      <c r="E523" s="42" t="s">
        <v>1525</v>
      </c>
      <c r="F523" s="43" t="s">
        <v>32</v>
      </c>
      <c r="G523" s="43" t="s">
        <v>33</v>
      </c>
      <c r="H523" s="61" t="s">
        <v>20</v>
      </c>
      <c r="I523" s="44">
        <v>0.1</v>
      </c>
      <c r="J523" s="45">
        <v>0.37</v>
      </c>
      <c r="K523" s="65">
        <v>0.37</v>
      </c>
      <c r="L523" s="45">
        <v>0</v>
      </c>
      <c r="M523" s="46">
        <v>0</v>
      </c>
      <c r="N523" s="47">
        <v>0</v>
      </c>
      <c r="O523" s="40" t="s">
        <v>27</v>
      </c>
      <c r="P523" s="40" t="s">
        <v>28</v>
      </c>
      <c r="R523" t="s">
        <v>1586</v>
      </c>
      <c r="S523">
        <v>60</v>
      </c>
      <c r="T523" s="54">
        <v>60</v>
      </c>
    </row>
    <row r="524" spans="1:20" x14ac:dyDescent="0.35">
      <c r="A524" s="40" t="s">
        <v>1443</v>
      </c>
      <c r="B524" s="40"/>
      <c r="C524" s="41" t="s">
        <v>1526</v>
      </c>
      <c r="D524" s="42" t="s">
        <v>1459</v>
      </c>
      <c r="E524" s="42" t="s">
        <v>1527</v>
      </c>
      <c r="F524" s="43" t="s">
        <v>25</v>
      </c>
      <c r="G524" s="43" t="s">
        <v>26</v>
      </c>
      <c r="H524" s="61" t="s">
        <v>20</v>
      </c>
      <c r="I524" s="44">
        <v>0.1</v>
      </c>
      <c r="J524" s="45">
        <v>0.38</v>
      </c>
      <c r="K524" s="65">
        <v>0.38</v>
      </c>
      <c r="L524" s="45">
        <v>0</v>
      </c>
      <c r="M524" s="46">
        <v>0</v>
      </c>
      <c r="N524" s="47">
        <v>0</v>
      </c>
      <c r="O524" s="40" t="s">
        <v>27</v>
      </c>
      <c r="P524" s="40" t="s">
        <v>28</v>
      </c>
      <c r="R524" t="s">
        <v>1586</v>
      </c>
      <c r="S524">
        <v>60</v>
      </c>
      <c r="T524" s="54">
        <v>60</v>
      </c>
    </row>
    <row r="525" spans="1:20" x14ac:dyDescent="0.35">
      <c r="A525" s="40" t="s">
        <v>1443</v>
      </c>
      <c r="B525" s="40"/>
      <c r="C525" s="41" t="s">
        <v>1528</v>
      </c>
      <c r="D525" s="42" t="s">
        <v>1529</v>
      </c>
      <c r="E525" s="42" t="s">
        <v>1530</v>
      </c>
      <c r="F525" s="43" t="s">
        <v>123</v>
      </c>
      <c r="G525" s="43" t="s">
        <v>124</v>
      </c>
      <c r="H525" s="61" t="s">
        <v>20</v>
      </c>
      <c r="I525" s="44">
        <v>0.1</v>
      </c>
      <c r="J525" s="45">
        <v>0.38</v>
      </c>
      <c r="K525" s="65">
        <v>0.38</v>
      </c>
      <c r="L525" s="45">
        <v>0</v>
      </c>
      <c r="M525" s="46">
        <v>0</v>
      </c>
      <c r="N525" s="47">
        <v>0</v>
      </c>
      <c r="O525" s="40" t="s">
        <v>27</v>
      </c>
      <c r="P525" s="40" t="s">
        <v>28</v>
      </c>
      <c r="R525" t="s">
        <v>1586</v>
      </c>
      <c r="S525">
        <v>60</v>
      </c>
      <c r="T525" s="54">
        <v>60</v>
      </c>
    </row>
    <row r="526" spans="1:20" x14ac:dyDescent="0.35">
      <c r="A526" s="40" t="s">
        <v>1443</v>
      </c>
      <c r="B526" s="40"/>
      <c r="C526" s="41" t="s">
        <v>1531</v>
      </c>
      <c r="D526" s="42" t="s">
        <v>1514</v>
      </c>
      <c r="E526" s="42" t="s">
        <v>1532</v>
      </c>
      <c r="F526" s="43" t="s">
        <v>1516</v>
      </c>
      <c r="G526" s="43" t="s">
        <v>33</v>
      </c>
      <c r="H526" s="61" t="s">
        <v>20</v>
      </c>
      <c r="I526" s="44">
        <v>0.1</v>
      </c>
      <c r="J526" s="45">
        <v>0.4</v>
      </c>
      <c r="K526" s="65">
        <v>0.4</v>
      </c>
      <c r="L526" s="45">
        <v>0</v>
      </c>
      <c r="P526" s="40" t="s">
        <v>28</v>
      </c>
      <c r="R526" t="s">
        <v>1586</v>
      </c>
      <c r="S526">
        <v>60</v>
      </c>
      <c r="T526" s="54">
        <v>60</v>
      </c>
    </row>
    <row r="527" spans="1:20" x14ac:dyDescent="0.35">
      <c r="A527" s="40" t="s">
        <v>1443</v>
      </c>
      <c r="B527" s="40"/>
      <c r="C527" s="41" t="s">
        <v>1533</v>
      </c>
      <c r="D527" s="42" t="s">
        <v>1454</v>
      </c>
      <c r="E527" s="42" t="s">
        <v>1534</v>
      </c>
      <c r="F527" s="43" t="s">
        <v>63</v>
      </c>
      <c r="G527" s="43" t="s">
        <v>59</v>
      </c>
      <c r="H527" s="61" t="s">
        <v>20</v>
      </c>
      <c r="I527" s="44">
        <v>0.1</v>
      </c>
      <c r="J527" s="45">
        <v>0.4</v>
      </c>
      <c r="K527" s="65">
        <v>0.4</v>
      </c>
      <c r="L527" s="45">
        <v>0</v>
      </c>
      <c r="P527" s="40" t="s">
        <v>28</v>
      </c>
      <c r="R527" t="s">
        <v>1586</v>
      </c>
      <c r="S527">
        <v>60</v>
      </c>
      <c r="T527" s="54">
        <v>60</v>
      </c>
    </row>
    <row r="528" spans="1:20" x14ac:dyDescent="0.35">
      <c r="A528" s="40" t="s">
        <v>1443</v>
      </c>
      <c r="B528" s="40"/>
      <c r="C528" s="41" t="s">
        <v>1535</v>
      </c>
      <c r="D528" s="42" t="s">
        <v>1467</v>
      </c>
      <c r="E528" s="42" t="s">
        <v>1536</v>
      </c>
      <c r="F528" s="43" t="s">
        <v>54</v>
      </c>
      <c r="G528" s="43" t="s">
        <v>33</v>
      </c>
      <c r="H528" s="61" t="s">
        <v>20</v>
      </c>
      <c r="I528" s="44">
        <v>0.1</v>
      </c>
      <c r="J528" s="45">
        <v>0.4</v>
      </c>
      <c r="K528" s="65">
        <v>0.4</v>
      </c>
      <c r="L528" s="45">
        <v>0</v>
      </c>
      <c r="P528" s="40" t="s">
        <v>28</v>
      </c>
      <c r="R528" t="s">
        <v>1586</v>
      </c>
      <c r="S528">
        <v>60</v>
      </c>
      <c r="T528" s="54">
        <v>60</v>
      </c>
    </row>
    <row r="529" spans="1:20" x14ac:dyDescent="0.35">
      <c r="A529" s="40" t="s">
        <v>1443</v>
      </c>
      <c r="B529" s="40"/>
      <c r="C529" s="41" t="s">
        <v>1537</v>
      </c>
      <c r="D529" s="42" t="s">
        <v>1498</v>
      </c>
      <c r="E529" s="42" t="s">
        <v>1538</v>
      </c>
      <c r="F529" s="43" t="s">
        <v>54</v>
      </c>
      <c r="G529" s="43" t="s">
        <v>33</v>
      </c>
      <c r="H529" s="61" t="s">
        <v>20</v>
      </c>
      <c r="I529" s="44">
        <v>0.1</v>
      </c>
      <c r="J529" s="45">
        <v>0.4</v>
      </c>
      <c r="K529" s="65">
        <v>0.4</v>
      </c>
      <c r="L529" s="45">
        <v>0</v>
      </c>
      <c r="P529" s="40" t="s">
        <v>28</v>
      </c>
      <c r="R529" t="s">
        <v>1586</v>
      </c>
      <c r="S529">
        <v>60</v>
      </c>
      <c r="T529" s="54">
        <v>60</v>
      </c>
    </row>
    <row r="530" spans="1:20" x14ac:dyDescent="0.35">
      <c r="A530" s="40" t="s">
        <v>1443</v>
      </c>
      <c r="B530" s="40"/>
      <c r="C530" s="41" t="s">
        <v>1539</v>
      </c>
      <c r="D530" s="42" t="s">
        <v>1540</v>
      </c>
      <c r="E530" s="42" t="s">
        <v>1541</v>
      </c>
      <c r="F530" s="43" t="s">
        <v>1542</v>
      </c>
      <c r="G530" s="43" t="s">
        <v>1543</v>
      </c>
      <c r="H530" s="61" t="s">
        <v>20</v>
      </c>
      <c r="I530" s="44">
        <v>0.1</v>
      </c>
      <c r="J530" s="45">
        <v>0.4</v>
      </c>
      <c r="K530" s="65">
        <v>0.4</v>
      </c>
      <c r="L530" s="45">
        <v>0</v>
      </c>
      <c r="P530" s="40" t="s">
        <v>28</v>
      </c>
      <c r="R530" t="s">
        <v>1586</v>
      </c>
      <c r="S530">
        <v>60</v>
      </c>
      <c r="T530" s="54">
        <v>60</v>
      </c>
    </row>
    <row r="531" spans="1:20" x14ac:dyDescent="0.35">
      <c r="A531" s="40" t="s">
        <v>1443</v>
      </c>
      <c r="B531" s="40"/>
      <c r="C531" s="41" t="s">
        <v>1544</v>
      </c>
      <c r="D531" s="42" t="s">
        <v>1545</v>
      </c>
      <c r="E531" s="42" t="s">
        <v>1546</v>
      </c>
      <c r="F531" s="43" t="s">
        <v>43</v>
      </c>
      <c r="G531" s="43" t="s">
        <v>44</v>
      </c>
      <c r="H531" s="61" t="s">
        <v>20</v>
      </c>
      <c r="I531" s="44">
        <v>0.1</v>
      </c>
      <c r="J531" s="45">
        <v>0.4</v>
      </c>
      <c r="K531" s="65">
        <v>0.4</v>
      </c>
      <c r="L531" s="45">
        <v>0</v>
      </c>
      <c r="P531" s="40" t="s">
        <v>28</v>
      </c>
      <c r="R531" t="s">
        <v>1586</v>
      </c>
      <c r="S531">
        <v>60</v>
      </c>
      <c r="T531" s="54">
        <v>60</v>
      </c>
    </row>
    <row r="532" spans="1:20" x14ac:dyDescent="0.35">
      <c r="A532" s="40" t="s">
        <v>1443</v>
      </c>
      <c r="B532" s="40"/>
      <c r="C532" s="41" t="s">
        <v>1549</v>
      </c>
      <c r="D532" s="42" t="s">
        <v>1459</v>
      </c>
      <c r="E532" s="42" t="s">
        <v>1550</v>
      </c>
      <c r="F532" s="43" t="s">
        <v>25</v>
      </c>
      <c r="G532" s="43" t="s">
        <v>26</v>
      </c>
      <c r="H532" s="61" t="s">
        <v>20</v>
      </c>
      <c r="I532" s="44">
        <v>0.1</v>
      </c>
      <c r="J532" s="45">
        <v>0.41</v>
      </c>
      <c r="K532" s="65">
        <v>0.41</v>
      </c>
      <c r="L532" s="45">
        <v>0</v>
      </c>
      <c r="P532" s="40" t="s">
        <v>28</v>
      </c>
      <c r="R532" t="s">
        <v>1586</v>
      </c>
      <c r="S532">
        <v>60</v>
      </c>
      <c r="T532" s="54">
        <v>60</v>
      </c>
    </row>
    <row r="533" spans="1:20" x14ac:dyDescent="0.35">
      <c r="A533" s="40" t="s">
        <v>1443</v>
      </c>
      <c r="B533" s="40"/>
      <c r="C533" s="41" t="s">
        <v>1551</v>
      </c>
      <c r="D533" s="42" t="s">
        <v>1495</v>
      </c>
      <c r="E533" s="42" t="s">
        <v>1518</v>
      </c>
      <c r="F533" s="43" t="s">
        <v>54</v>
      </c>
      <c r="G533" s="43" t="s">
        <v>33</v>
      </c>
      <c r="H533" s="61" t="s">
        <v>20</v>
      </c>
      <c r="I533" s="44">
        <v>0.1</v>
      </c>
      <c r="J533" s="45">
        <v>0.42</v>
      </c>
      <c r="K533" s="65">
        <v>0.42</v>
      </c>
      <c r="L533" s="45">
        <v>0</v>
      </c>
      <c r="P533" s="40" t="s">
        <v>28</v>
      </c>
      <c r="R533" t="s">
        <v>1586</v>
      </c>
      <c r="S533">
        <v>60</v>
      </c>
      <c r="T533" s="54">
        <v>60</v>
      </c>
    </row>
    <row r="534" spans="1:20" x14ac:dyDescent="0.35">
      <c r="A534" s="40" t="s">
        <v>1443</v>
      </c>
      <c r="B534" s="40"/>
      <c r="C534" s="41" t="s">
        <v>1552</v>
      </c>
      <c r="D534" s="42" t="s">
        <v>1553</v>
      </c>
      <c r="E534" s="42" t="s">
        <v>1554</v>
      </c>
      <c r="F534" s="43" t="s">
        <v>94</v>
      </c>
      <c r="G534" s="43" t="s">
        <v>64</v>
      </c>
      <c r="H534" s="61" t="s">
        <v>20</v>
      </c>
      <c r="I534" s="44">
        <v>0.1</v>
      </c>
      <c r="J534" s="45">
        <v>0.44</v>
      </c>
      <c r="K534" s="65">
        <v>0.44</v>
      </c>
      <c r="L534" s="45">
        <v>0</v>
      </c>
      <c r="P534" s="40" t="s">
        <v>28</v>
      </c>
      <c r="R534" t="s">
        <v>1586</v>
      </c>
      <c r="S534">
        <v>60</v>
      </c>
      <c r="T534" s="54">
        <v>60</v>
      </c>
    </row>
    <row r="535" spans="1:20" x14ac:dyDescent="0.35">
      <c r="A535" s="40" t="s">
        <v>1443</v>
      </c>
      <c r="B535" s="40"/>
      <c r="C535" s="41" t="s">
        <v>1555</v>
      </c>
      <c r="D535" s="42" t="s">
        <v>1498</v>
      </c>
      <c r="E535" s="42" t="s">
        <v>1556</v>
      </c>
      <c r="F535" s="43" t="s">
        <v>54</v>
      </c>
      <c r="G535" s="43" t="s">
        <v>33</v>
      </c>
      <c r="H535" s="61" t="s">
        <v>20</v>
      </c>
      <c r="I535" s="44">
        <v>0.1</v>
      </c>
      <c r="J535" s="45">
        <v>0.46</v>
      </c>
      <c r="K535" s="65">
        <v>0.46</v>
      </c>
      <c r="L535" s="45">
        <v>0</v>
      </c>
      <c r="P535" s="40" t="s">
        <v>28</v>
      </c>
      <c r="R535" t="s">
        <v>1586</v>
      </c>
      <c r="S535">
        <v>60</v>
      </c>
      <c r="T535" s="54">
        <v>60</v>
      </c>
    </row>
    <row r="536" spans="1:20" x14ac:dyDescent="0.35">
      <c r="A536" s="40" t="s">
        <v>1443</v>
      </c>
      <c r="B536" s="40"/>
      <c r="C536" s="41" t="s">
        <v>1557</v>
      </c>
      <c r="D536" s="42" t="s">
        <v>1462</v>
      </c>
      <c r="E536" s="42" t="s">
        <v>1558</v>
      </c>
      <c r="F536" s="43" t="s">
        <v>142</v>
      </c>
      <c r="G536" s="43" t="s">
        <v>84</v>
      </c>
      <c r="H536" s="61" t="s">
        <v>20</v>
      </c>
      <c r="I536" s="44">
        <v>0.1</v>
      </c>
      <c r="J536" s="45">
        <v>0.46</v>
      </c>
      <c r="K536" s="65">
        <v>0.46</v>
      </c>
      <c r="L536" s="45">
        <v>0</v>
      </c>
      <c r="P536" s="40" t="s">
        <v>28</v>
      </c>
      <c r="R536" t="s">
        <v>1586</v>
      </c>
      <c r="S536">
        <v>60</v>
      </c>
      <c r="T536" s="54">
        <v>60</v>
      </c>
    </row>
    <row r="537" spans="1:20" x14ac:dyDescent="0.35">
      <c r="A537" s="40" t="s">
        <v>1443</v>
      </c>
      <c r="B537" s="40"/>
      <c r="C537" s="41" t="s">
        <v>1559</v>
      </c>
      <c r="D537" s="42" t="s">
        <v>1487</v>
      </c>
      <c r="E537" s="42" t="s">
        <v>1560</v>
      </c>
      <c r="F537" s="43" t="s">
        <v>63</v>
      </c>
      <c r="G537" s="43" t="s">
        <v>59</v>
      </c>
      <c r="H537" s="61" t="s">
        <v>20</v>
      </c>
      <c r="I537" s="44">
        <v>0.1</v>
      </c>
      <c r="J537" s="45">
        <v>0.49</v>
      </c>
      <c r="K537" s="65">
        <v>0.49</v>
      </c>
      <c r="L537" s="45">
        <v>0</v>
      </c>
      <c r="P537" s="40" t="s">
        <v>28</v>
      </c>
      <c r="R537" t="s">
        <v>1586</v>
      </c>
      <c r="S537">
        <v>60</v>
      </c>
      <c r="T537" s="54">
        <v>60</v>
      </c>
    </row>
    <row r="538" spans="1:20" x14ac:dyDescent="0.35">
      <c r="A538" s="40" t="s">
        <v>1443</v>
      </c>
      <c r="B538" s="40"/>
      <c r="C538" s="41" t="s">
        <v>1561</v>
      </c>
      <c r="D538" s="42" t="s">
        <v>1540</v>
      </c>
      <c r="E538" s="42" t="s">
        <v>1562</v>
      </c>
      <c r="F538" s="43" t="s">
        <v>1542</v>
      </c>
      <c r="G538" s="43" t="s">
        <v>1543</v>
      </c>
      <c r="H538" s="61" t="s">
        <v>20</v>
      </c>
      <c r="I538" s="44">
        <v>0.1</v>
      </c>
      <c r="J538" s="45">
        <v>0.49</v>
      </c>
      <c r="K538" s="65">
        <v>0.49</v>
      </c>
      <c r="L538" s="45">
        <v>0</v>
      </c>
      <c r="P538" s="40" t="s">
        <v>28</v>
      </c>
      <c r="R538" t="s">
        <v>1586</v>
      </c>
      <c r="S538">
        <v>60</v>
      </c>
      <c r="T538" s="54">
        <v>60</v>
      </c>
    </row>
    <row r="539" spans="1:20" x14ac:dyDescent="0.35">
      <c r="A539" s="40" t="s">
        <v>1443</v>
      </c>
      <c r="B539" s="40"/>
      <c r="C539" s="41" t="s">
        <v>1563</v>
      </c>
      <c r="D539" s="42" t="s">
        <v>1451</v>
      </c>
      <c r="E539" s="42" t="s">
        <v>1564</v>
      </c>
      <c r="F539" s="43" t="s">
        <v>83</v>
      </c>
      <c r="G539" s="43" t="s">
        <v>84</v>
      </c>
      <c r="H539" s="61" t="s">
        <v>20</v>
      </c>
      <c r="I539" s="44">
        <v>0.1</v>
      </c>
      <c r="J539" s="45">
        <v>0.5</v>
      </c>
      <c r="K539" s="65">
        <v>0.5</v>
      </c>
      <c r="L539" s="45">
        <v>0</v>
      </c>
      <c r="P539" s="40" t="s">
        <v>28</v>
      </c>
      <c r="R539" t="s">
        <v>1586</v>
      </c>
      <c r="S539">
        <v>60</v>
      </c>
      <c r="T539" s="54">
        <v>60</v>
      </c>
    </row>
    <row r="540" spans="1:20" ht="21.5" x14ac:dyDescent="0.35">
      <c r="A540" s="40" t="s">
        <v>1443</v>
      </c>
      <c r="B540" s="40"/>
      <c r="C540" s="41" t="s">
        <v>1565</v>
      </c>
      <c r="D540" s="42" t="s">
        <v>1448</v>
      </c>
      <c r="E540" s="42" t="s">
        <v>1566</v>
      </c>
      <c r="F540" s="43" t="s">
        <v>32</v>
      </c>
      <c r="G540" s="43" t="s">
        <v>33</v>
      </c>
      <c r="H540" s="61" t="s">
        <v>20</v>
      </c>
      <c r="I540" s="44">
        <v>0.1</v>
      </c>
      <c r="J540" s="45">
        <v>0.5</v>
      </c>
      <c r="K540" s="65">
        <v>0.5</v>
      </c>
      <c r="L540" s="45">
        <v>0</v>
      </c>
      <c r="P540" s="40" t="s">
        <v>28</v>
      </c>
      <c r="R540" t="s">
        <v>1586</v>
      </c>
      <c r="S540">
        <v>60</v>
      </c>
      <c r="T540" s="54">
        <v>60</v>
      </c>
    </row>
    <row r="541" spans="1:20" x14ac:dyDescent="0.35">
      <c r="A541" s="40" t="s">
        <v>1443</v>
      </c>
      <c r="B541" s="40"/>
      <c r="C541" s="41" t="s">
        <v>1567</v>
      </c>
      <c r="D541" s="42" t="s">
        <v>1500</v>
      </c>
      <c r="E541" s="42" t="s">
        <v>1568</v>
      </c>
      <c r="F541" s="43" t="s">
        <v>248</v>
      </c>
      <c r="G541" s="43" t="s">
        <v>44</v>
      </c>
      <c r="H541" s="61" t="s">
        <v>20</v>
      </c>
      <c r="I541" s="44">
        <v>0.1</v>
      </c>
      <c r="J541" s="45">
        <v>0.5</v>
      </c>
      <c r="K541" s="65">
        <v>0.5</v>
      </c>
      <c r="L541" s="45">
        <v>0</v>
      </c>
      <c r="P541" s="40" t="s">
        <v>28</v>
      </c>
      <c r="R541" t="s">
        <v>1586</v>
      </c>
      <c r="S541">
        <v>60</v>
      </c>
      <c r="T541" s="54">
        <v>60</v>
      </c>
    </row>
    <row r="542" spans="1:20" x14ac:dyDescent="0.35">
      <c r="A542" s="40" t="s">
        <v>1443</v>
      </c>
      <c r="B542" s="40"/>
      <c r="C542" s="41" t="s">
        <v>1569</v>
      </c>
      <c r="D542" s="42" t="s">
        <v>1459</v>
      </c>
      <c r="E542" s="42" t="s">
        <v>1570</v>
      </c>
      <c r="F542" s="43" t="s">
        <v>25</v>
      </c>
      <c r="G542" s="43" t="s">
        <v>26</v>
      </c>
      <c r="H542" s="61" t="s">
        <v>20</v>
      </c>
      <c r="I542" s="44">
        <v>0.1</v>
      </c>
      <c r="J542" s="45">
        <v>0.51</v>
      </c>
      <c r="K542" s="65">
        <v>0.51</v>
      </c>
      <c r="L542" s="45">
        <v>0</v>
      </c>
      <c r="P542" s="40" t="s">
        <v>28</v>
      </c>
      <c r="R542" t="s">
        <v>1586</v>
      </c>
      <c r="S542">
        <v>60</v>
      </c>
      <c r="T542" s="54">
        <v>60</v>
      </c>
    </row>
    <row r="543" spans="1:20" x14ac:dyDescent="0.35">
      <c r="A543" s="40" t="s">
        <v>1443</v>
      </c>
      <c r="B543" s="40"/>
      <c r="C543" s="41" t="s">
        <v>1571</v>
      </c>
      <c r="D543" s="42" t="s">
        <v>1572</v>
      </c>
      <c r="E543" s="42" t="s">
        <v>1573</v>
      </c>
      <c r="F543" s="43" t="s">
        <v>63</v>
      </c>
      <c r="G543" s="43" t="s">
        <v>59</v>
      </c>
      <c r="H543" s="61" t="s">
        <v>20</v>
      </c>
      <c r="I543" s="44">
        <v>0.1</v>
      </c>
      <c r="J543" s="45">
        <v>0.54</v>
      </c>
      <c r="K543" s="65">
        <v>0.54</v>
      </c>
      <c r="L543" s="45">
        <v>0</v>
      </c>
      <c r="P543" s="40" t="s">
        <v>28</v>
      </c>
      <c r="R543" t="s">
        <v>1586</v>
      </c>
      <c r="S543">
        <v>60</v>
      </c>
      <c r="T543" s="54">
        <v>60</v>
      </c>
    </row>
    <row r="544" spans="1:20" x14ac:dyDescent="0.35">
      <c r="A544" s="40" t="s">
        <v>1443</v>
      </c>
      <c r="C544" s="41" t="s">
        <v>1574</v>
      </c>
      <c r="D544" s="42" t="s">
        <v>1575</v>
      </c>
      <c r="E544" s="42" t="s">
        <v>1576</v>
      </c>
      <c r="F544" s="43" t="s">
        <v>142</v>
      </c>
      <c r="G544" s="43" t="s">
        <v>84</v>
      </c>
      <c r="H544" s="61" t="s">
        <v>20</v>
      </c>
      <c r="I544" s="44">
        <v>0.1</v>
      </c>
      <c r="J544" s="45">
        <v>0.54</v>
      </c>
      <c r="K544" s="65">
        <v>0.54</v>
      </c>
      <c r="L544" s="45">
        <v>0</v>
      </c>
      <c r="P544" s="40" t="s">
        <v>28</v>
      </c>
      <c r="R544" t="s">
        <v>1586</v>
      </c>
      <c r="S544">
        <v>60</v>
      </c>
      <c r="T544" s="54">
        <v>60</v>
      </c>
    </row>
    <row r="545" spans="1:20" x14ac:dyDescent="0.35">
      <c r="A545" s="40" t="s">
        <v>1443</v>
      </c>
      <c r="C545" s="41" t="s">
        <v>1577</v>
      </c>
      <c r="D545" s="42" t="s">
        <v>1578</v>
      </c>
      <c r="E545" s="42" t="s">
        <v>1579</v>
      </c>
      <c r="F545" s="43" t="s">
        <v>63</v>
      </c>
      <c r="G545" s="43" t="s">
        <v>64</v>
      </c>
      <c r="H545" s="61" t="s">
        <v>20</v>
      </c>
      <c r="I545" s="44">
        <v>0.1</v>
      </c>
      <c r="J545" s="45">
        <v>0.57999999999999996</v>
      </c>
      <c r="K545" s="65">
        <v>0.57999999999999996</v>
      </c>
      <c r="L545" s="45">
        <v>0</v>
      </c>
      <c r="P545" s="40" t="s">
        <v>28</v>
      </c>
      <c r="R545" t="s">
        <v>1586</v>
      </c>
      <c r="S545">
        <v>60</v>
      </c>
      <c r="T545" s="54">
        <v>60</v>
      </c>
    </row>
    <row r="546" spans="1:20" x14ac:dyDescent="0.35">
      <c r="A546" s="40" t="s">
        <v>1443</v>
      </c>
      <c r="C546" s="41" t="s">
        <v>1580</v>
      </c>
      <c r="D546" s="42" t="s">
        <v>1581</v>
      </c>
      <c r="E546" s="42" t="s">
        <v>1582</v>
      </c>
      <c r="F546" s="43" t="s">
        <v>58</v>
      </c>
      <c r="G546" s="43" t="s">
        <v>59</v>
      </c>
      <c r="H546" s="61" t="s">
        <v>20</v>
      </c>
      <c r="I546" s="44">
        <v>0.1</v>
      </c>
      <c r="J546" s="45">
        <v>0.57999999999999996</v>
      </c>
      <c r="K546" s="65">
        <v>0.57999999999999996</v>
      </c>
      <c r="L546" s="45">
        <v>0</v>
      </c>
      <c r="P546" s="40" t="s">
        <v>28</v>
      </c>
      <c r="R546" t="s">
        <v>1586</v>
      </c>
      <c r="S546">
        <v>60</v>
      </c>
      <c r="T546" s="54">
        <v>60</v>
      </c>
    </row>
    <row r="547" spans="1:20" x14ac:dyDescent="0.35">
      <c r="A547" s="40" t="s">
        <v>1443</v>
      </c>
      <c r="C547" s="41" t="s">
        <v>1583</v>
      </c>
      <c r="D547" s="42" t="s">
        <v>1451</v>
      </c>
      <c r="E547" s="42" t="s">
        <v>1584</v>
      </c>
      <c r="F547" s="43" t="s">
        <v>83</v>
      </c>
      <c r="G547" s="43" t="s">
        <v>84</v>
      </c>
      <c r="H547" s="61" t="s">
        <v>20</v>
      </c>
      <c r="I547" s="44">
        <v>0.1</v>
      </c>
      <c r="J547" s="45">
        <v>0.86</v>
      </c>
      <c r="K547" s="65">
        <v>0.86</v>
      </c>
      <c r="P547" s="40" t="s">
        <v>28</v>
      </c>
      <c r="R547" t="s">
        <v>1586</v>
      </c>
      <c r="S547">
        <v>60</v>
      </c>
      <c r="T547" s="54">
        <v>60</v>
      </c>
    </row>
    <row r="548" spans="1:20" x14ac:dyDescent="0.35">
      <c r="H548"/>
      <c r="K548"/>
      <c r="S548" s="55"/>
      <c r="T548" s="55"/>
    </row>
    <row r="549" spans="1:20" x14ac:dyDescent="0.35">
      <c r="H549"/>
      <c r="K549"/>
      <c r="S549" s="55"/>
      <c r="T549" s="55"/>
    </row>
    <row r="550" spans="1:20" x14ac:dyDescent="0.35">
      <c r="H550"/>
      <c r="K550"/>
    </row>
    <row r="551" spans="1:20" x14ac:dyDescent="0.35">
      <c r="H551"/>
      <c r="K551"/>
    </row>
    <row r="552" spans="1:20" x14ac:dyDescent="0.35">
      <c r="H552"/>
      <c r="K552"/>
    </row>
    <row r="553" spans="1:20" x14ac:dyDescent="0.35">
      <c r="H553"/>
      <c r="K553"/>
    </row>
    <row r="554" spans="1:20" x14ac:dyDescent="0.35">
      <c r="H554"/>
      <c r="K554"/>
    </row>
    <row r="555" spans="1:20" x14ac:dyDescent="0.35">
      <c r="H555"/>
      <c r="K555"/>
    </row>
    <row r="556" spans="1:20" x14ac:dyDescent="0.35">
      <c r="H556"/>
      <c r="K556"/>
    </row>
    <row r="557" spans="1:20" x14ac:dyDescent="0.35">
      <c r="H557"/>
      <c r="K557"/>
    </row>
    <row r="558" spans="1:20" x14ac:dyDescent="0.35">
      <c r="H558"/>
      <c r="K558"/>
    </row>
    <row r="559" spans="1:20" x14ac:dyDescent="0.35">
      <c r="H559"/>
      <c r="K559"/>
    </row>
    <row r="560" spans="1:20" x14ac:dyDescent="0.35">
      <c r="H560"/>
      <c r="K560"/>
    </row>
    <row r="561" spans="8:11" x14ac:dyDescent="0.35">
      <c r="H561"/>
      <c r="K561"/>
    </row>
    <row r="562" spans="8:11" x14ac:dyDescent="0.35">
      <c r="H562"/>
      <c r="K562"/>
    </row>
    <row r="563" spans="8:11" x14ac:dyDescent="0.35">
      <c r="H563"/>
      <c r="K563"/>
    </row>
    <row r="564" spans="8:11" x14ac:dyDescent="0.35">
      <c r="H564"/>
      <c r="K564"/>
    </row>
    <row r="565" spans="8:11" x14ac:dyDescent="0.35">
      <c r="H565"/>
      <c r="K565"/>
    </row>
    <row r="566" spans="8:11" x14ac:dyDescent="0.35">
      <c r="H566"/>
      <c r="K566"/>
    </row>
    <row r="567" spans="8:11" x14ac:dyDescent="0.35">
      <c r="H567"/>
      <c r="K567"/>
    </row>
    <row r="568" spans="8:11" x14ac:dyDescent="0.35">
      <c r="H568"/>
      <c r="K568"/>
    </row>
    <row r="569" spans="8:11" x14ac:dyDescent="0.35">
      <c r="H569"/>
      <c r="K569"/>
    </row>
    <row r="570" spans="8:11" x14ac:dyDescent="0.35">
      <c r="H570"/>
      <c r="K570"/>
    </row>
    <row r="571" spans="8:11" x14ac:dyDescent="0.35">
      <c r="H571"/>
      <c r="K571"/>
    </row>
    <row r="572" spans="8:11" x14ac:dyDescent="0.35">
      <c r="H572"/>
      <c r="K572"/>
    </row>
    <row r="573" spans="8:11" x14ac:dyDescent="0.35">
      <c r="H573"/>
      <c r="K573"/>
    </row>
    <row r="574" spans="8:11" x14ac:dyDescent="0.35">
      <c r="H574"/>
      <c r="K574"/>
    </row>
    <row r="575" spans="8:11" x14ac:dyDescent="0.35">
      <c r="H575"/>
      <c r="K575"/>
    </row>
    <row r="576" spans="8:11" x14ac:dyDescent="0.35">
      <c r="H576"/>
      <c r="K576"/>
    </row>
    <row r="577" spans="8:11" x14ac:dyDescent="0.35">
      <c r="H577"/>
      <c r="K577"/>
    </row>
    <row r="578" spans="8:11" x14ac:dyDescent="0.35">
      <c r="H578"/>
      <c r="K578"/>
    </row>
    <row r="579" spans="8:11" x14ac:dyDescent="0.35">
      <c r="H579"/>
      <c r="K579"/>
    </row>
    <row r="580" spans="8:11" x14ac:dyDescent="0.35">
      <c r="H580"/>
      <c r="K580"/>
    </row>
    <row r="581" spans="8:11" x14ac:dyDescent="0.35">
      <c r="H581"/>
      <c r="K581"/>
    </row>
    <row r="582" spans="8:11" x14ac:dyDescent="0.35">
      <c r="H582"/>
      <c r="K582"/>
    </row>
    <row r="583" spans="8:11" x14ac:dyDescent="0.35">
      <c r="H583"/>
      <c r="K583"/>
    </row>
    <row r="584" spans="8:11" x14ac:dyDescent="0.35">
      <c r="H584"/>
      <c r="K584"/>
    </row>
    <row r="585" spans="8:11" x14ac:dyDescent="0.35">
      <c r="H585"/>
      <c r="K585"/>
    </row>
    <row r="586" spans="8:11" x14ac:dyDescent="0.35">
      <c r="H586"/>
      <c r="K586"/>
    </row>
    <row r="587" spans="8:11" x14ac:dyDescent="0.35">
      <c r="H587"/>
      <c r="K587"/>
    </row>
    <row r="588" spans="8:11" x14ac:dyDescent="0.35">
      <c r="H588"/>
      <c r="K588"/>
    </row>
    <row r="589" spans="8:11" x14ac:dyDescent="0.35">
      <c r="H589"/>
      <c r="K589"/>
    </row>
    <row r="590" spans="8:11" x14ac:dyDescent="0.35">
      <c r="H590"/>
      <c r="K590"/>
    </row>
    <row r="591" spans="8:11" x14ac:dyDescent="0.35">
      <c r="H591"/>
      <c r="K591"/>
    </row>
    <row r="592" spans="8:11" x14ac:dyDescent="0.35">
      <c r="H592"/>
      <c r="K592"/>
    </row>
    <row r="593" spans="8:11" x14ac:dyDescent="0.35">
      <c r="H593"/>
      <c r="K593"/>
    </row>
    <row r="594" spans="8:11" x14ac:dyDescent="0.35">
      <c r="H594"/>
      <c r="K594"/>
    </row>
    <row r="595" spans="8:11" x14ac:dyDescent="0.35">
      <c r="H595"/>
      <c r="K595"/>
    </row>
    <row r="596" spans="8:11" x14ac:dyDescent="0.35">
      <c r="H596"/>
      <c r="K596"/>
    </row>
    <row r="597" spans="8:11" x14ac:dyDescent="0.35">
      <c r="H597"/>
      <c r="K597"/>
    </row>
    <row r="598" spans="8:11" x14ac:dyDescent="0.35">
      <c r="H598"/>
      <c r="K598"/>
    </row>
    <row r="599" spans="8:11" x14ac:dyDescent="0.35">
      <c r="H599"/>
      <c r="K599"/>
    </row>
    <row r="600" spans="8:11" x14ac:dyDescent="0.35">
      <c r="H600"/>
      <c r="K600"/>
    </row>
    <row r="601" spans="8:11" x14ac:dyDescent="0.35">
      <c r="H601"/>
      <c r="K601"/>
    </row>
    <row r="602" spans="8:11" x14ac:dyDescent="0.35">
      <c r="H602"/>
      <c r="K602"/>
    </row>
    <row r="603" spans="8:11" x14ac:dyDescent="0.35">
      <c r="H603"/>
      <c r="K603"/>
    </row>
    <row r="604" spans="8:11" x14ac:dyDescent="0.35">
      <c r="H604"/>
      <c r="K604"/>
    </row>
    <row r="605" spans="8:11" x14ac:dyDescent="0.35">
      <c r="H605"/>
      <c r="K605"/>
    </row>
    <row r="606" spans="8:11" x14ac:dyDescent="0.35">
      <c r="H606"/>
      <c r="K606"/>
    </row>
    <row r="607" spans="8:11" x14ac:dyDescent="0.35">
      <c r="H607"/>
      <c r="K607"/>
    </row>
    <row r="608" spans="8:11" x14ac:dyDescent="0.35">
      <c r="H608"/>
      <c r="K608"/>
    </row>
    <row r="609" spans="8:11" x14ac:dyDescent="0.35">
      <c r="H609"/>
      <c r="K609"/>
    </row>
    <row r="610" spans="8:11" x14ac:dyDescent="0.35">
      <c r="H610"/>
      <c r="K610"/>
    </row>
    <row r="611" spans="8:11" x14ac:dyDescent="0.35">
      <c r="H611"/>
      <c r="K611"/>
    </row>
    <row r="612" spans="8:11" x14ac:dyDescent="0.35">
      <c r="H612"/>
      <c r="K612"/>
    </row>
    <row r="613" spans="8:11" x14ac:dyDescent="0.35">
      <c r="H613"/>
      <c r="K613"/>
    </row>
    <row r="614" spans="8:11" x14ac:dyDescent="0.35">
      <c r="H614"/>
      <c r="K614"/>
    </row>
    <row r="615" spans="8:11" x14ac:dyDescent="0.35">
      <c r="H615"/>
      <c r="K615"/>
    </row>
    <row r="616" spans="8:11" x14ac:dyDescent="0.35">
      <c r="H616"/>
      <c r="K616"/>
    </row>
    <row r="617" spans="8:11" x14ac:dyDescent="0.35">
      <c r="H617"/>
      <c r="K617"/>
    </row>
    <row r="618" spans="8:11" x14ac:dyDescent="0.35">
      <c r="H618"/>
      <c r="K618"/>
    </row>
    <row r="619" spans="8:11" x14ac:dyDescent="0.35">
      <c r="H619"/>
      <c r="K619"/>
    </row>
    <row r="620" spans="8:11" x14ac:dyDescent="0.35">
      <c r="H620"/>
      <c r="K620"/>
    </row>
    <row r="621" spans="8:11" x14ac:dyDescent="0.35">
      <c r="H621"/>
      <c r="K621"/>
    </row>
    <row r="622" spans="8:11" x14ac:dyDescent="0.35">
      <c r="H622"/>
      <c r="K622"/>
    </row>
    <row r="623" spans="8:11" x14ac:dyDescent="0.35">
      <c r="H623"/>
      <c r="K623"/>
    </row>
    <row r="624" spans="8:11" x14ac:dyDescent="0.35">
      <c r="H624"/>
      <c r="K624"/>
    </row>
    <row r="625" spans="8:11" x14ac:dyDescent="0.35">
      <c r="H625"/>
      <c r="K625"/>
    </row>
    <row r="626" spans="8:11" x14ac:dyDescent="0.35">
      <c r="H626"/>
      <c r="K626"/>
    </row>
    <row r="627" spans="8:11" x14ac:dyDescent="0.35">
      <c r="H627"/>
      <c r="K627"/>
    </row>
    <row r="628" spans="8:11" x14ac:dyDescent="0.35">
      <c r="H628"/>
      <c r="K628"/>
    </row>
    <row r="629" spans="8:11" x14ac:dyDescent="0.35">
      <c r="H629"/>
      <c r="K629"/>
    </row>
    <row r="630" spans="8:11" x14ac:dyDescent="0.35">
      <c r="H630"/>
      <c r="K630"/>
    </row>
    <row r="631" spans="8:11" x14ac:dyDescent="0.35">
      <c r="H631"/>
      <c r="K631"/>
    </row>
    <row r="632" spans="8:11" x14ac:dyDescent="0.35">
      <c r="H632"/>
      <c r="K632"/>
    </row>
    <row r="633" spans="8:11" x14ac:dyDescent="0.35">
      <c r="H633"/>
      <c r="K633"/>
    </row>
    <row r="634" spans="8:11" x14ac:dyDescent="0.35">
      <c r="H634"/>
      <c r="K634"/>
    </row>
    <row r="635" spans="8:11" x14ac:dyDescent="0.35">
      <c r="H635"/>
      <c r="K635"/>
    </row>
    <row r="636" spans="8:11" x14ac:dyDescent="0.35">
      <c r="H636"/>
      <c r="K636"/>
    </row>
    <row r="637" spans="8:11" x14ac:dyDescent="0.35">
      <c r="H637"/>
      <c r="K637"/>
    </row>
    <row r="638" spans="8:11" x14ac:dyDescent="0.35">
      <c r="H638"/>
      <c r="K638"/>
    </row>
    <row r="639" spans="8:11" x14ac:dyDescent="0.35">
      <c r="H639"/>
      <c r="K639"/>
    </row>
    <row r="640" spans="8:11" x14ac:dyDescent="0.35">
      <c r="H640"/>
      <c r="K640"/>
    </row>
    <row r="641" spans="8:11" x14ac:dyDescent="0.35">
      <c r="H641"/>
      <c r="K641"/>
    </row>
    <row r="642" spans="8:11" x14ac:dyDescent="0.35">
      <c r="H642"/>
      <c r="K642"/>
    </row>
    <row r="643" spans="8:11" x14ac:dyDescent="0.35">
      <c r="H643"/>
      <c r="K643"/>
    </row>
    <row r="644" spans="8:11" x14ac:dyDescent="0.35">
      <c r="H644"/>
      <c r="K644"/>
    </row>
    <row r="645" spans="8:11" x14ac:dyDescent="0.35">
      <c r="H645"/>
      <c r="K645"/>
    </row>
    <row r="646" spans="8:11" x14ac:dyDescent="0.35">
      <c r="H646"/>
      <c r="K646"/>
    </row>
    <row r="647" spans="8:11" x14ac:dyDescent="0.35">
      <c r="H647"/>
      <c r="K647"/>
    </row>
    <row r="648" spans="8:11" x14ac:dyDescent="0.35">
      <c r="H648"/>
      <c r="K648"/>
    </row>
    <row r="649" spans="8:11" x14ac:dyDescent="0.35">
      <c r="H649"/>
      <c r="K649"/>
    </row>
    <row r="650" spans="8:11" x14ac:dyDescent="0.35">
      <c r="H650"/>
      <c r="K650"/>
    </row>
    <row r="651" spans="8:11" x14ac:dyDescent="0.35">
      <c r="H651"/>
      <c r="K651"/>
    </row>
    <row r="652" spans="8:11" x14ac:dyDescent="0.35">
      <c r="H652"/>
      <c r="K652"/>
    </row>
    <row r="653" spans="8:11" x14ac:dyDescent="0.35">
      <c r="H653"/>
      <c r="K653"/>
    </row>
    <row r="654" spans="8:11" x14ac:dyDescent="0.35">
      <c r="H654"/>
      <c r="K654"/>
    </row>
    <row r="655" spans="8:11" x14ac:dyDescent="0.35">
      <c r="H655"/>
      <c r="K655"/>
    </row>
    <row r="656" spans="8:11" x14ac:dyDescent="0.35">
      <c r="H656"/>
      <c r="K656"/>
    </row>
    <row r="657" spans="8:11" x14ac:dyDescent="0.35">
      <c r="H657"/>
      <c r="K657"/>
    </row>
    <row r="658" spans="8:11" x14ac:dyDescent="0.35">
      <c r="H658"/>
      <c r="K658"/>
    </row>
    <row r="659" spans="8:11" x14ac:dyDescent="0.35">
      <c r="H659"/>
      <c r="K659"/>
    </row>
    <row r="660" spans="8:11" x14ac:dyDescent="0.35">
      <c r="H660"/>
      <c r="K660"/>
    </row>
    <row r="661" spans="8:11" x14ac:dyDescent="0.35">
      <c r="H661"/>
      <c r="K661"/>
    </row>
    <row r="662" spans="8:11" x14ac:dyDescent="0.35">
      <c r="H662"/>
      <c r="K662"/>
    </row>
    <row r="663" spans="8:11" x14ac:dyDescent="0.35">
      <c r="H663"/>
      <c r="K663"/>
    </row>
    <row r="664" spans="8:11" x14ac:dyDescent="0.35">
      <c r="H664"/>
      <c r="K664"/>
    </row>
    <row r="665" spans="8:11" x14ac:dyDescent="0.35">
      <c r="H665"/>
      <c r="K665"/>
    </row>
    <row r="666" spans="8:11" x14ac:dyDescent="0.35">
      <c r="H666"/>
      <c r="K666"/>
    </row>
    <row r="667" spans="8:11" x14ac:dyDescent="0.35">
      <c r="H667"/>
      <c r="K667"/>
    </row>
    <row r="668" spans="8:11" x14ac:dyDescent="0.35">
      <c r="H668"/>
      <c r="K668"/>
    </row>
    <row r="669" spans="8:11" x14ac:dyDescent="0.35">
      <c r="H669"/>
      <c r="K669"/>
    </row>
    <row r="670" spans="8:11" x14ac:dyDescent="0.35">
      <c r="H670"/>
      <c r="K670"/>
    </row>
    <row r="671" spans="8:11" x14ac:dyDescent="0.35">
      <c r="H671"/>
      <c r="K671"/>
    </row>
    <row r="672" spans="8:11" x14ac:dyDescent="0.35">
      <c r="H672"/>
      <c r="K672"/>
    </row>
    <row r="673" spans="8:11" x14ac:dyDescent="0.35">
      <c r="H673"/>
      <c r="K673"/>
    </row>
    <row r="674" spans="8:11" x14ac:dyDescent="0.35">
      <c r="H674"/>
      <c r="K674"/>
    </row>
    <row r="675" spans="8:11" x14ac:dyDescent="0.35">
      <c r="H675"/>
      <c r="K675"/>
    </row>
    <row r="676" spans="8:11" x14ac:dyDescent="0.35">
      <c r="H676"/>
      <c r="K676"/>
    </row>
    <row r="677" spans="8:11" x14ac:dyDescent="0.35">
      <c r="H677"/>
      <c r="K677"/>
    </row>
    <row r="678" spans="8:11" x14ac:dyDescent="0.35">
      <c r="H678"/>
      <c r="K678"/>
    </row>
    <row r="679" spans="8:11" x14ac:dyDescent="0.35">
      <c r="H679"/>
      <c r="K679"/>
    </row>
    <row r="680" spans="8:11" x14ac:dyDescent="0.35">
      <c r="H680"/>
      <c r="K680"/>
    </row>
    <row r="681" spans="8:11" x14ac:dyDescent="0.35">
      <c r="H681"/>
      <c r="K681"/>
    </row>
    <row r="682" spans="8:11" x14ac:dyDescent="0.35">
      <c r="H682"/>
      <c r="K682"/>
    </row>
    <row r="683" spans="8:11" x14ac:dyDescent="0.35">
      <c r="H683"/>
      <c r="K683"/>
    </row>
    <row r="684" spans="8:11" x14ac:dyDescent="0.35">
      <c r="H684"/>
      <c r="K684"/>
    </row>
    <row r="685" spans="8:11" x14ac:dyDescent="0.35">
      <c r="H685"/>
      <c r="K685"/>
    </row>
    <row r="686" spans="8:11" x14ac:dyDescent="0.35">
      <c r="H686"/>
      <c r="K686"/>
    </row>
    <row r="687" spans="8:11" x14ac:dyDescent="0.35">
      <c r="H687"/>
      <c r="K687"/>
    </row>
    <row r="688" spans="8:11" x14ac:dyDescent="0.35">
      <c r="H688"/>
      <c r="K688"/>
    </row>
    <row r="689" spans="8:11" x14ac:dyDescent="0.35">
      <c r="H689"/>
      <c r="K689"/>
    </row>
    <row r="690" spans="8:11" x14ac:dyDescent="0.35">
      <c r="H690"/>
      <c r="K690"/>
    </row>
    <row r="691" spans="8:11" x14ac:dyDescent="0.35">
      <c r="H691"/>
      <c r="K691"/>
    </row>
    <row r="692" spans="8:11" x14ac:dyDescent="0.35">
      <c r="H692"/>
      <c r="K692"/>
    </row>
    <row r="693" spans="8:11" x14ac:dyDescent="0.35">
      <c r="H693"/>
      <c r="K693"/>
    </row>
    <row r="694" spans="8:11" x14ac:dyDescent="0.35">
      <c r="H694"/>
      <c r="K694"/>
    </row>
    <row r="695" spans="8:11" x14ac:dyDescent="0.35">
      <c r="H695"/>
      <c r="K695"/>
    </row>
    <row r="696" spans="8:11" x14ac:dyDescent="0.35">
      <c r="H696"/>
      <c r="K696"/>
    </row>
    <row r="697" spans="8:11" x14ac:dyDescent="0.35">
      <c r="H697"/>
      <c r="K697"/>
    </row>
    <row r="698" spans="8:11" x14ac:dyDescent="0.35">
      <c r="H698"/>
      <c r="K698"/>
    </row>
    <row r="699" spans="8:11" x14ac:dyDescent="0.35">
      <c r="H699"/>
      <c r="K699"/>
    </row>
    <row r="700" spans="8:11" x14ac:dyDescent="0.35">
      <c r="H700"/>
      <c r="K700"/>
    </row>
    <row r="701" spans="8:11" x14ac:dyDescent="0.35">
      <c r="H701"/>
      <c r="K701"/>
    </row>
    <row r="702" spans="8:11" x14ac:dyDescent="0.35">
      <c r="H702"/>
      <c r="K702"/>
    </row>
    <row r="703" spans="8:11" x14ac:dyDescent="0.35">
      <c r="H703"/>
      <c r="K703"/>
    </row>
    <row r="704" spans="8:11" x14ac:dyDescent="0.35">
      <c r="H704"/>
      <c r="K704"/>
    </row>
    <row r="705" spans="8:11" x14ac:dyDescent="0.35">
      <c r="H705"/>
      <c r="K705"/>
    </row>
    <row r="706" spans="8:11" x14ac:dyDescent="0.35">
      <c r="H706"/>
      <c r="K706"/>
    </row>
    <row r="707" spans="8:11" x14ac:dyDescent="0.35">
      <c r="H707"/>
      <c r="K707"/>
    </row>
    <row r="708" spans="8:11" x14ac:dyDescent="0.35">
      <c r="H708"/>
      <c r="K708"/>
    </row>
    <row r="709" spans="8:11" x14ac:dyDescent="0.35">
      <c r="H709"/>
      <c r="K709"/>
    </row>
    <row r="710" spans="8:11" x14ac:dyDescent="0.35">
      <c r="H710"/>
      <c r="K710"/>
    </row>
    <row r="711" spans="8:11" x14ac:dyDescent="0.35">
      <c r="H711"/>
      <c r="K711"/>
    </row>
    <row r="712" spans="8:11" x14ac:dyDescent="0.35">
      <c r="H712"/>
      <c r="K712"/>
    </row>
    <row r="713" spans="8:11" x14ac:dyDescent="0.35">
      <c r="H713"/>
      <c r="K713"/>
    </row>
    <row r="714" spans="8:11" x14ac:dyDescent="0.35">
      <c r="H714"/>
      <c r="K714"/>
    </row>
    <row r="715" spans="8:11" x14ac:dyDescent="0.35">
      <c r="H715"/>
      <c r="K715"/>
    </row>
    <row r="716" spans="8:11" x14ac:dyDescent="0.35">
      <c r="H716"/>
      <c r="K716"/>
    </row>
    <row r="717" spans="8:11" x14ac:dyDescent="0.35">
      <c r="H717"/>
      <c r="K717"/>
    </row>
    <row r="718" spans="8:11" x14ac:dyDescent="0.35">
      <c r="H718"/>
      <c r="K718"/>
    </row>
    <row r="719" spans="8:11" x14ac:dyDescent="0.35">
      <c r="H719"/>
      <c r="K719"/>
    </row>
    <row r="720" spans="8:11" x14ac:dyDescent="0.35">
      <c r="H720"/>
      <c r="K720"/>
    </row>
    <row r="721" spans="8:11" x14ac:dyDescent="0.35">
      <c r="H721"/>
      <c r="K721"/>
    </row>
    <row r="722" spans="8:11" x14ac:dyDescent="0.35">
      <c r="H722"/>
      <c r="K722"/>
    </row>
    <row r="723" spans="8:11" x14ac:dyDescent="0.35">
      <c r="H723"/>
      <c r="K723"/>
    </row>
    <row r="724" spans="8:11" x14ac:dyDescent="0.35">
      <c r="H724"/>
      <c r="K724"/>
    </row>
    <row r="725" spans="8:11" x14ac:dyDescent="0.35">
      <c r="H725"/>
      <c r="K725"/>
    </row>
    <row r="726" spans="8:11" x14ac:dyDescent="0.35">
      <c r="H726"/>
      <c r="K726"/>
    </row>
    <row r="727" spans="8:11" x14ac:dyDescent="0.35">
      <c r="H727"/>
      <c r="K727"/>
    </row>
    <row r="728" spans="8:11" x14ac:dyDescent="0.35">
      <c r="H728"/>
      <c r="K728"/>
    </row>
    <row r="729" spans="8:11" x14ac:dyDescent="0.35">
      <c r="H729"/>
      <c r="K729"/>
    </row>
    <row r="730" spans="8:11" x14ac:dyDescent="0.35">
      <c r="H730"/>
      <c r="K730"/>
    </row>
    <row r="731" spans="8:11" x14ac:dyDescent="0.35">
      <c r="H731"/>
      <c r="K731"/>
    </row>
    <row r="732" spans="8:11" x14ac:dyDescent="0.35">
      <c r="H732"/>
      <c r="K732"/>
    </row>
    <row r="733" spans="8:11" x14ac:dyDescent="0.35">
      <c r="H733"/>
      <c r="K733"/>
    </row>
    <row r="734" spans="8:11" x14ac:dyDescent="0.35">
      <c r="H734"/>
      <c r="K734"/>
    </row>
    <row r="735" spans="8:11" x14ac:dyDescent="0.35">
      <c r="H735"/>
      <c r="K735"/>
    </row>
    <row r="736" spans="8:11" x14ac:dyDescent="0.35">
      <c r="H736"/>
      <c r="K736"/>
    </row>
    <row r="737" spans="8:11" x14ac:dyDescent="0.35">
      <c r="H737"/>
      <c r="K737"/>
    </row>
    <row r="738" spans="8:11" x14ac:dyDescent="0.35">
      <c r="H738"/>
      <c r="K738"/>
    </row>
    <row r="739" spans="8:11" x14ac:dyDescent="0.35">
      <c r="H739"/>
      <c r="K739"/>
    </row>
    <row r="740" spans="8:11" x14ac:dyDescent="0.35">
      <c r="H740"/>
      <c r="K740"/>
    </row>
    <row r="741" spans="8:11" x14ac:dyDescent="0.35">
      <c r="H741"/>
      <c r="K741"/>
    </row>
    <row r="742" spans="8:11" x14ac:dyDescent="0.35">
      <c r="H742"/>
      <c r="K742"/>
    </row>
    <row r="743" spans="8:11" x14ac:dyDescent="0.35">
      <c r="H743"/>
      <c r="K743"/>
    </row>
    <row r="744" spans="8:11" x14ac:dyDescent="0.35">
      <c r="H744"/>
      <c r="K744"/>
    </row>
    <row r="745" spans="8:11" x14ac:dyDescent="0.35">
      <c r="H745"/>
      <c r="K745"/>
    </row>
    <row r="746" spans="8:11" x14ac:dyDescent="0.35">
      <c r="H746"/>
      <c r="K746"/>
    </row>
    <row r="747" spans="8:11" x14ac:dyDescent="0.35">
      <c r="H747"/>
      <c r="K747"/>
    </row>
    <row r="748" spans="8:11" x14ac:dyDescent="0.35">
      <c r="H748"/>
      <c r="K748"/>
    </row>
    <row r="749" spans="8:11" x14ac:dyDescent="0.35">
      <c r="H749"/>
      <c r="K749"/>
    </row>
    <row r="750" spans="8:11" x14ac:dyDescent="0.35">
      <c r="H750"/>
      <c r="K750"/>
    </row>
    <row r="751" spans="8:11" x14ac:dyDescent="0.35">
      <c r="H751"/>
      <c r="K751"/>
    </row>
    <row r="752" spans="8:11" x14ac:dyDescent="0.35">
      <c r="H752"/>
      <c r="K752"/>
    </row>
    <row r="753" spans="8:11" x14ac:dyDescent="0.35">
      <c r="H753"/>
      <c r="K753"/>
    </row>
    <row r="754" spans="8:11" x14ac:dyDescent="0.35">
      <c r="H754"/>
      <c r="K754"/>
    </row>
    <row r="755" spans="8:11" x14ac:dyDescent="0.35">
      <c r="H755"/>
      <c r="K755"/>
    </row>
    <row r="756" spans="8:11" x14ac:dyDescent="0.35">
      <c r="H756"/>
      <c r="K756"/>
    </row>
    <row r="757" spans="8:11" x14ac:dyDescent="0.35">
      <c r="H757"/>
      <c r="K757"/>
    </row>
    <row r="758" spans="8:11" x14ac:dyDescent="0.35">
      <c r="H758"/>
      <c r="K758"/>
    </row>
    <row r="759" spans="8:11" x14ac:dyDescent="0.35">
      <c r="H759"/>
      <c r="K759"/>
    </row>
    <row r="760" spans="8:11" x14ac:dyDescent="0.35">
      <c r="H760"/>
      <c r="K760"/>
    </row>
    <row r="761" spans="8:11" x14ac:dyDescent="0.35">
      <c r="H761"/>
      <c r="K761"/>
    </row>
    <row r="762" spans="8:11" x14ac:dyDescent="0.35">
      <c r="H762"/>
      <c r="K762"/>
    </row>
    <row r="763" spans="8:11" x14ac:dyDescent="0.35">
      <c r="H763"/>
      <c r="K763"/>
    </row>
    <row r="764" spans="8:11" x14ac:dyDescent="0.35">
      <c r="H764"/>
      <c r="K764"/>
    </row>
    <row r="765" spans="8:11" x14ac:dyDescent="0.35">
      <c r="H765"/>
      <c r="K765"/>
    </row>
    <row r="766" spans="8:11" x14ac:dyDescent="0.35">
      <c r="H766"/>
      <c r="K766"/>
    </row>
    <row r="767" spans="8:11" x14ac:dyDescent="0.35">
      <c r="H767"/>
      <c r="K767"/>
    </row>
    <row r="768" spans="8:11" x14ac:dyDescent="0.35">
      <c r="H768"/>
      <c r="K768"/>
    </row>
    <row r="769" spans="8:11" x14ac:dyDescent="0.35">
      <c r="H769"/>
      <c r="K769"/>
    </row>
    <row r="770" spans="8:11" x14ac:dyDescent="0.35">
      <c r="H770"/>
      <c r="K770"/>
    </row>
    <row r="771" spans="8:11" x14ac:dyDescent="0.35">
      <c r="H771"/>
      <c r="K771"/>
    </row>
    <row r="772" spans="8:11" x14ac:dyDescent="0.35">
      <c r="H772"/>
      <c r="K772"/>
    </row>
    <row r="773" spans="8:11" x14ac:dyDescent="0.35">
      <c r="H773"/>
      <c r="K773"/>
    </row>
    <row r="774" spans="8:11" x14ac:dyDescent="0.35">
      <c r="H774"/>
      <c r="K774"/>
    </row>
    <row r="775" spans="8:11" x14ac:dyDescent="0.35">
      <c r="H775"/>
      <c r="K775"/>
    </row>
    <row r="776" spans="8:11" x14ac:dyDescent="0.35">
      <c r="H776"/>
      <c r="K776"/>
    </row>
    <row r="777" spans="8:11" x14ac:dyDescent="0.35">
      <c r="H777"/>
      <c r="K777"/>
    </row>
    <row r="778" spans="8:11" x14ac:dyDescent="0.35">
      <c r="H778"/>
      <c r="K778"/>
    </row>
    <row r="779" spans="8:11" x14ac:dyDescent="0.35">
      <c r="H779"/>
      <c r="K779"/>
    </row>
    <row r="780" spans="8:11" x14ac:dyDescent="0.35">
      <c r="H780"/>
      <c r="K780"/>
    </row>
    <row r="781" spans="8:11" x14ac:dyDescent="0.35">
      <c r="H781"/>
      <c r="K781"/>
    </row>
    <row r="782" spans="8:11" x14ac:dyDescent="0.35">
      <c r="H782"/>
      <c r="K782"/>
    </row>
    <row r="783" spans="8:11" x14ac:dyDescent="0.35">
      <c r="H783"/>
      <c r="K783"/>
    </row>
    <row r="784" spans="8:11" x14ac:dyDescent="0.35">
      <c r="H784"/>
      <c r="K784"/>
    </row>
    <row r="785" spans="8:11" x14ac:dyDescent="0.35">
      <c r="H785"/>
      <c r="K785"/>
    </row>
    <row r="786" spans="8:11" x14ac:dyDescent="0.35">
      <c r="H786"/>
      <c r="K786"/>
    </row>
    <row r="787" spans="8:11" x14ac:dyDescent="0.35">
      <c r="H787"/>
      <c r="K787"/>
    </row>
    <row r="788" spans="8:11" x14ac:dyDescent="0.35">
      <c r="H788"/>
      <c r="K788"/>
    </row>
    <row r="789" spans="8:11" x14ac:dyDescent="0.35">
      <c r="H789"/>
      <c r="K789"/>
    </row>
    <row r="790" spans="8:11" x14ac:dyDescent="0.35">
      <c r="H790"/>
      <c r="K790"/>
    </row>
    <row r="791" spans="8:11" x14ac:dyDescent="0.35">
      <c r="H791"/>
      <c r="K791"/>
    </row>
    <row r="792" spans="8:11" x14ac:dyDescent="0.35">
      <c r="H792"/>
      <c r="K792"/>
    </row>
    <row r="793" spans="8:11" x14ac:dyDescent="0.35">
      <c r="H793"/>
      <c r="K793"/>
    </row>
    <row r="794" spans="8:11" x14ac:dyDescent="0.35">
      <c r="H794"/>
      <c r="K794"/>
    </row>
    <row r="795" spans="8:11" x14ac:dyDescent="0.35">
      <c r="H795"/>
      <c r="K795"/>
    </row>
    <row r="796" spans="8:11" x14ac:dyDescent="0.35">
      <c r="H796"/>
      <c r="K796"/>
    </row>
    <row r="797" spans="8:11" x14ac:dyDescent="0.35">
      <c r="H797"/>
      <c r="K797"/>
    </row>
    <row r="798" spans="8:11" x14ac:dyDescent="0.35">
      <c r="H798"/>
      <c r="K798"/>
    </row>
    <row r="799" spans="8:11" x14ac:dyDescent="0.35">
      <c r="H799"/>
      <c r="K799"/>
    </row>
    <row r="800" spans="8:11" x14ac:dyDescent="0.35">
      <c r="H800"/>
      <c r="K800"/>
    </row>
    <row r="801" spans="8:11" x14ac:dyDescent="0.35">
      <c r="H801"/>
      <c r="K801"/>
    </row>
    <row r="802" spans="8:11" x14ac:dyDescent="0.35">
      <c r="H802"/>
      <c r="K802"/>
    </row>
    <row r="803" spans="8:11" x14ac:dyDescent="0.35">
      <c r="H803"/>
      <c r="K803"/>
    </row>
    <row r="804" spans="8:11" x14ac:dyDescent="0.35">
      <c r="H804"/>
      <c r="K804"/>
    </row>
    <row r="805" spans="8:11" x14ac:dyDescent="0.35">
      <c r="H805"/>
      <c r="K805"/>
    </row>
    <row r="806" spans="8:11" x14ac:dyDescent="0.35">
      <c r="H806"/>
      <c r="K806"/>
    </row>
    <row r="807" spans="8:11" x14ac:dyDescent="0.35">
      <c r="H807"/>
      <c r="K807"/>
    </row>
    <row r="808" spans="8:11" x14ac:dyDescent="0.35">
      <c r="H808"/>
      <c r="K808"/>
    </row>
    <row r="809" spans="8:11" x14ac:dyDescent="0.35">
      <c r="H809"/>
      <c r="K809"/>
    </row>
    <row r="810" spans="8:11" x14ac:dyDescent="0.35">
      <c r="H810"/>
      <c r="K810"/>
    </row>
    <row r="811" spans="8:11" x14ac:dyDescent="0.35">
      <c r="H811"/>
      <c r="K811"/>
    </row>
    <row r="812" spans="8:11" x14ac:dyDescent="0.35">
      <c r="H812"/>
      <c r="K812"/>
    </row>
    <row r="813" spans="8:11" x14ac:dyDescent="0.35">
      <c r="H813"/>
      <c r="K813"/>
    </row>
    <row r="814" spans="8:11" x14ac:dyDescent="0.35">
      <c r="H814"/>
      <c r="K814"/>
    </row>
    <row r="815" spans="8:11" x14ac:dyDescent="0.35">
      <c r="H815"/>
      <c r="K815"/>
    </row>
    <row r="816" spans="8:11" x14ac:dyDescent="0.35">
      <c r="H816"/>
      <c r="K816"/>
    </row>
    <row r="817" spans="8:11" x14ac:dyDescent="0.35">
      <c r="H817"/>
      <c r="K817"/>
    </row>
    <row r="818" spans="8:11" x14ac:dyDescent="0.35">
      <c r="H818"/>
      <c r="K818"/>
    </row>
    <row r="819" spans="8:11" x14ac:dyDescent="0.35">
      <c r="H819"/>
      <c r="K819"/>
    </row>
    <row r="820" spans="8:11" x14ac:dyDescent="0.35">
      <c r="H820"/>
      <c r="K820"/>
    </row>
    <row r="821" spans="8:11" x14ac:dyDescent="0.35">
      <c r="H821"/>
      <c r="K821"/>
    </row>
    <row r="822" spans="8:11" x14ac:dyDescent="0.35">
      <c r="H822"/>
      <c r="K822"/>
    </row>
    <row r="823" spans="8:11" x14ac:dyDescent="0.35">
      <c r="H823"/>
      <c r="K823"/>
    </row>
    <row r="824" spans="8:11" x14ac:dyDescent="0.35">
      <c r="H824"/>
      <c r="K824"/>
    </row>
    <row r="825" spans="8:11" x14ac:dyDescent="0.35">
      <c r="H825"/>
      <c r="K825"/>
    </row>
    <row r="826" spans="8:11" x14ac:dyDescent="0.35">
      <c r="H826"/>
      <c r="K826"/>
    </row>
    <row r="827" spans="8:11" x14ac:dyDescent="0.35">
      <c r="H827"/>
      <c r="K827"/>
    </row>
    <row r="828" spans="8:11" x14ac:dyDescent="0.35">
      <c r="H828"/>
      <c r="K828"/>
    </row>
    <row r="829" spans="8:11" x14ac:dyDescent="0.35">
      <c r="H829"/>
      <c r="K829"/>
    </row>
    <row r="830" spans="8:11" x14ac:dyDescent="0.35">
      <c r="H830"/>
      <c r="K830"/>
    </row>
    <row r="831" spans="8:11" x14ac:dyDescent="0.35">
      <c r="H831"/>
      <c r="K831"/>
    </row>
    <row r="832" spans="8:11" x14ac:dyDescent="0.35">
      <c r="H832"/>
      <c r="K832"/>
    </row>
    <row r="833" spans="8:11" x14ac:dyDescent="0.35">
      <c r="H833"/>
      <c r="K833"/>
    </row>
    <row r="834" spans="8:11" x14ac:dyDescent="0.35">
      <c r="H834"/>
      <c r="K834"/>
    </row>
    <row r="835" spans="8:11" x14ac:dyDescent="0.35">
      <c r="H835"/>
      <c r="K835"/>
    </row>
    <row r="836" spans="8:11" x14ac:dyDescent="0.35">
      <c r="H836"/>
      <c r="K836"/>
    </row>
    <row r="837" spans="8:11" x14ac:dyDescent="0.35">
      <c r="H837"/>
      <c r="K837"/>
    </row>
    <row r="838" spans="8:11" x14ac:dyDescent="0.35">
      <c r="H838"/>
      <c r="K838"/>
    </row>
    <row r="839" spans="8:11" x14ac:dyDescent="0.35">
      <c r="H839"/>
      <c r="K839"/>
    </row>
    <row r="840" spans="8:11" x14ac:dyDescent="0.35">
      <c r="H840"/>
      <c r="K840"/>
    </row>
    <row r="841" spans="8:11" x14ac:dyDescent="0.35">
      <c r="H841"/>
      <c r="K841"/>
    </row>
    <row r="842" spans="8:11" x14ac:dyDescent="0.35">
      <c r="H842"/>
      <c r="K842"/>
    </row>
    <row r="843" spans="8:11" x14ac:dyDescent="0.35">
      <c r="H843"/>
      <c r="K843"/>
    </row>
    <row r="844" spans="8:11" x14ac:dyDescent="0.35">
      <c r="H844"/>
      <c r="K844"/>
    </row>
    <row r="845" spans="8:11" x14ac:dyDescent="0.35">
      <c r="H845"/>
      <c r="K845"/>
    </row>
    <row r="846" spans="8:11" x14ac:dyDescent="0.35">
      <c r="H846"/>
      <c r="K846"/>
    </row>
    <row r="847" spans="8:11" x14ac:dyDescent="0.35">
      <c r="H847"/>
      <c r="K847"/>
    </row>
    <row r="848" spans="8:11" x14ac:dyDescent="0.35">
      <c r="H848"/>
      <c r="K848"/>
    </row>
    <row r="849" spans="8:11" x14ac:dyDescent="0.35">
      <c r="H849"/>
      <c r="K849"/>
    </row>
    <row r="850" spans="8:11" x14ac:dyDescent="0.35">
      <c r="H850"/>
      <c r="K850"/>
    </row>
    <row r="851" spans="8:11" x14ac:dyDescent="0.35">
      <c r="H851"/>
      <c r="K851"/>
    </row>
    <row r="852" spans="8:11" x14ac:dyDescent="0.35">
      <c r="H852"/>
      <c r="K852"/>
    </row>
    <row r="853" spans="8:11" x14ac:dyDescent="0.35">
      <c r="H853"/>
      <c r="K853"/>
    </row>
    <row r="854" spans="8:11" x14ac:dyDescent="0.35">
      <c r="H854"/>
      <c r="K854"/>
    </row>
    <row r="855" spans="8:11" x14ac:dyDescent="0.35">
      <c r="H855"/>
      <c r="K855"/>
    </row>
    <row r="856" spans="8:11" x14ac:dyDescent="0.35">
      <c r="H856"/>
      <c r="K856"/>
    </row>
    <row r="857" spans="8:11" x14ac:dyDescent="0.35">
      <c r="H857"/>
      <c r="K857"/>
    </row>
    <row r="858" spans="8:11" x14ac:dyDescent="0.35">
      <c r="H858"/>
      <c r="K858"/>
    </row>
    <row r="859" spans="8:11" x14ac:dyDescent="0.35">
      <c r="H859"/>
      <c r="K859"/>
    </row>
    <row r="860" spans="8:11" x14ac:dyDescent="0.35">
      <c r="H860"/>
      <c r="K860"/>
    </row>
    <row r="861" spans="8:11" x14ac:dyDescent="0.35">
      <c r="H861"/>
      <c r="K861"/>
    </row>
    <row r="862" spans="8:11" x14ac:dyDescent="0.35">
      <c r="H862"/>
      <c r="K862"/>
    </row>
    <row r="863" spans="8:11" x14ac:dyDescent="0.35">
      <c r="H863"/>
      <c r="K863"/>
    </row>
    <row r="864" spans="8:11" x14ac:dyDescent="0.35">
      <c r="H864"/>
      <c r="K864"/>
    </row>
    <row r="865" spans="8:11" x14ac:dyDescent="0.35">
      <c r="H865"/>
      <c r="K865"/>
    </row>
    <row r="866" spans="8:11" x14ac:dyDescent="0.35">
      <c r="H866"/>
      <c r="K866"/>
    </row>
    <row r="867" spans="8:11" x14ac:dyDescent="0.35">
      <c r="H867"/>
      <c r="K867"/>
    </row>
    <row r="868" spans="8:11" x14ac:dyDescent="0.35">
      <c r="H868"/>
      <c r="K868"/>
    </row>
    <row r="869" spans="8:11" x14ac:dyDescent="0.35">
      <c r="H869"/>
      <c r="K869"/>
    </row>
    <row r="870" spans="8:11" x14ac:dyDescent="0.35">
      <c r="H870"/>
      <c r="K870"/>
    </row>
    <row r="871" spans="8:11" x14ac:dyDescent="0.35">
      <c r="H871"/>
      <c r="K871"/>
    </row>
    <row r="872" spans="8:11" x14ac:dyDescent="0.35">
      <c r="H872"/>
      <c r="K872"/>
    </row>
    <row r="873" spans="8:11" x14ac:dyDescent="0.35">
      <c r="H873"/>
      <c r="K873"/>
    </row>
    <row r="874" spans="8:11" x14ac:dyDescent="0.35">
      <c r="H874"/>
      <c r="K874"/>
    </row>
    <row r="875" spans="8:11" x14ac:dyDescent="0.35">
      <c r="H875"/>
      <c r="K875"/>
    </row>
    <row r="876" spans="8:11" x14ac:dyDescent="0.35">
      <c r="H876"/>
      <c r="K876"/>
    </row>
    <row r="877" spans="8:11" x14ac:dyDescent="0.35">
      <c r="H877"/>
      <c r="K877"/>
    </row>
    <row r="878" spans="8:11" x14ac:dyDescent="0.35">
      <c r="H878"/>
      <c r="K878"/>
    </row>
    <row r="879" spans="8:11" x14ac:dyDescent="0.35">
      <c r="H879"/>
      <c r="K879"/>
    </row>
    <row r="880" spans="8:11" x14ac:dyDescent="0.35">
      <c r="H880"/>
      <c r="K880"/>
    </row>
    <row r="881" spans="8:11" x14ac:dyDescent="0.35">
      <c r="H881"/>
      <c r="K881"/>
    </row>
    <row r="882" spans="8:11" x14ac:dyDescent="0.35">
      <c r="H882"/>
      <c r="K882"/>
    </row>
    <row r="883" spans="8:11" x14ac:dyDescent="0.35">
      <c r="H883"/>
      <c r="K883"/>
    </row>
    <row r="884" spans="8:11" x14ac:dyDescent="0.35">
      <c r="H884"/>
      <c r="K884"/>
    </row>
    <row r="885" spans="8:11" x14ac:dyDescent="0.35">
      <c r="H885"/>
      <c r="K885"/>
    </row>
    <row r="886" spans="8:11" x14ac:dyDescent="0.35">
      <c r="H886"/>
      <c r="K886"/>
    </row>
    <row r="887" spans="8:11" x14ac:dyDescent="0.35">
      <c r="H887"/>
      <c r="K887"/>
    </row>
    <row r="888" spans="8:11" x14ac:dyDescent="0.35">
      <c r="H888"/>
      <c r="K888"/>
    </row>
    <row r="889" spans="8:11" x14ac:dyDescent="0.35">
      <c r="H889"/>
      <c r="K889"/>
    </row>
    <row r="890" spans="8:11" x14ac:dyDescent="0.35">
      <c r="H890"/>
      <c r="K890"/>
    </row>
    <row r="891" spans="8:11" x14ac:dyDescent="0.35">
      <c r="H891"/>
      <c r="K891"/>
    </row>
    <row r="892" spans="8:11" x14ac:dyDescent="0.35">
      <c r="H892"/>
      <c r="K892"/>
    </row>
    <row r="893" spans="8:11" x14ac:dyDescent="0.35">
      <c r="H893"/>
      <c r="K893"/>
    </row>
    <row r="894" spans="8:11" x14ac:dyDescent="0.35">
      <c r="H894"/>
      <c r="K894"/>
    </row>
    <row r="895" spans="8:11" x14ac:dyDescent="0.35">
      <c r="H895"/>
      <c r="K895"/>
    </row>
    <row r="896" spans="8:11" x14ac:dyDescent="0.35">
      <c r="H896"/>
      <c r="K896"/>
    </row>
    <row r="897" spans="8:11" x14ac:dyDescent="0.35">
      <c r="H897"/>
      <c r="K897"/>
    </row>
    <row r="898" spans="8:11" x14ac:dyDescent="0.35">
      <c r="H898"/>
      <c r="K898"/>
    </row>
    <row r="899" spans="8:11" x14ac:dyDescent="0.35">
      <c r="H899"/>
      <c r="K899"/>
    </row>
    <row r="900" spans="8:11" x14ac:dyDescent="0.35">
      <c r="H900"/>
      <c r="K900"/>
    </row>
    <row r="901" spans="8:11" x14ac:dyDescent="0.35">
      <c r="H901"/>
      <c r="K901"/>
    </row>
    <row r="902" spans="8:11" x14ac:dyDescent="0.35">
      <c r="H902"/>
      <c r="K902"/>
    </row>
    <row r="903" spans="8:11" x14ac:dyDescent="0.35">
      <c r="H903"/>
      <c r="K903"/>
    </row>
    <row r="904" spans="8:11" x14ac:dyDescent="0.35">
      <c r="H904"/>
      <c r="K904"/>
    </row>
    <row r="905" spans="8:11" x14ac:dyDescent="0.35">
      <c r="H905"/>
      <c r="K905"/>
    </row>
    <row r="906" spans="8:11" x14ac:dyDescent="0.35">
      <c r="H906"/>
      <c r="K906"/>
    </row>
    <row r="907" spans="8:11" x14ac:dyDescent="0.35">
      <c r="H907"/>
      <c r="K907"/>
    </row>
    <row r="908" spans="8:11" x14ac:dyDescent="0.35">
      <c r="H908"/>
      <c r="K908"/>
    </row>
    <row r="909" spans="8:11" x14ac:dyDescent="0.35">
      <c r="H909"/>
      <c r="K909"/>
    </row>
    <row r="910" spans="8:11" x14ac:dyDescent="0.35">
      <c r="H910"/>
      <c r="K910"/>
    </row>
    <row r="911" spans="8:11" x14ac:dyDescent="0.35">
      <c r="H911"/>
      <c r="K911"/>
    </row>
    <row r="912" spans="8:11" x14ac:dyDescent="0.35">
      <c r="H912"/>
      <c r="K912"/>
    </row>
    <row r="913" spans="8:11" x14ac:dyDescent="0.35">
      <c r="H913"/>
      <c r="K913"/>
    </row>
    <row r="914" spans="8:11" x14ac:dyDescent="0.35">
      <c r="H914"/>
      <c r="K914"/>
    </row>
    <row r="915" spans="8:11" x14ac:dyDescent="0.35">
      <c r="H915"/>
      <c r="K915"/>
    </row>
    <row r="916" spans="8:11" x14ac:dyDescent="0.35">
      <c r="H916"/>
      <c r="K916"/>
    </row>
    <row r="917" spans="8:11" x14ac:dyDescent="0.35">
      <c r="H917"/>
      <c r="K917"/>
    </row>
    <row r="918" spans="8:11" x14ac:dyDescent="0.35">
      <c r="H918"/>
      <c r="K918"/>
    </row>
    <row r="919" spans="8:11" x14ac:dyDescent="0.35">
      <c r="H919"/>
      <c r="K919"/>
    </row>
    <row r="920" spans="8:11" x14ac:dyDescent="0.35">
      <c r="H920"/>
      <c r="K920"/>
    </row>
    <row r="921" spans="8:11" x14ac:dyDescent="0.35">
      <c r="H921"/>
      <c r="K921"/>
    </row>
    <row r="922" spans="8:11" x14ac:dyDescent="0.35">
      <c r="H922"/>
      <c r="K922"/>
    </row>
    <row r="923" spans="8:11" x14ac:dyDescent="0.35">
      <c r="H923"/>
      <c r="K923"/>
    </row>
    <row r="924" spans="8:11" x14ac:dyDescent="0.35">
      <c r="H924"/>
      <c r="K924"/>
    </row>
    <row r="925" spans="8:11" x14ac:dyDescent="0.35">
      <c r="H925"/>
      <c r="K925"/>
    </row>
    <row r="926" spans="8:11" x14ac:dyDescent="0.35">
      <c r="H926"/>
      <c r="K926"/>
    </row>
    <row r="927" spans="8:11" x14ac:dyDescent="0.35">
      <c r="H927"/>
      <c r="K927"/>
    </row>
    <row r="928" spans="8:11" x14ac:dyDescent="0.35">
      <c r="H928"/>
      <c r="K928"/>
    </row>
    <row r="929" spans="8:11" x14ac:dyDescent="0.35">
      <c r="H929"/>
      <c r="K929"/>
    </row>
    <row r="930" spans="8:11" x14ac:dyDescent="0.35">
      <c r="H930"/>
      <c r="K930"/>
    </row>
    <row r="931" spans="8:11" x14ac:dyDescent="0.35">
      <c r="H931"/>
      <c r="K931"/>
    </row>
    <row r="932" spans="8:11" x14ac:dyDescent="0.35">
      <c r="H932"/>
      <c r="K932"/>
    </row>
    <row r="933" spans="8:11" x14ac:dyDescent="0.35">
      <c r="H933"/>
      <c r="K933"/>
    </row>
    <row r="934" spans="8:11" x14ac:dyDescent="0.35">
      <c r="H934"/>
      <c r="K934"/>
    </row>
    <row r="935" spans="8:11" x14ac:dyDescent="0.35">
      <c r="H935"/>
      <c r="K935"/>
    </row>
    <row r="936" spans="8:11" x14ac:dyDescent="0.35">
      <c r="H936"/>
      <c r="K936"/>
    </row>
    <row r="937" spans="8:11" x14ac:dyDescent="0.35">
      <c r="H937"/>
      <c r="K937"/>
    </row>
    <row r="938" spans="8:11" x14ac:dyDescent="0.35">
      <c r="H938"/>
      <c r="K938"/>
    </row>
    <row r="939" spans="8:11" x14ac:dyDescent="0.35">
      <c r="H939"/>
      <c r="K939"/>
    </row>
    <row r="940" spans="8:11" x14ac:dyDescent="0.35">
      <c r="H940"/>
      <c r="K940"/>
    </row>
    <row r="941" spans="8:11" x14ac:dyDescent="0.35">
      <c r="H941"/>
      <c r="K941"/>
    </row>
    <row r="942" spans="8:11" x14ac:dyDescent="0.35">
      <c r="H942"/>
      <c r="K942"/>
    </row>
    <row r="943" spans="8:11" x14ac:dyDescent="0.35">
      <c r="H943"/>
      <c r="K943"/>
    </row>
    <row r="944" spans="8:11" x14ac:dyDescent="0.35">
      <c r="H944"/>
      <c r="K944"/>
    </row>
    <row r="945" spans="8:11" x14ac:dyDescent="0.35">
      <c r="H945"/>
      <c r="K945"/>
    </row>
    <row r="946" spans="8:11" x14ac:dyDescent="0.35">
      <c r="H946"/>
      <c r="K946"/>
    </row>
    <row r="947" spans="8:11" x14ac:dyDescent="0.35">
      <c r="H947"/>
      <c r="K947"/>
    </row>
    <row r="948" spans="8:11" x14ac:dyDescent="0.35">
      <c r="H948"/>
      <c r="K948"/>
    </row>
    <row r="949" spans="8:11" x14ac:dyDescent="0.35">
      <c r="H949"/>
      <c r="K949"/>
    </row>
    <row r="950" spans="8:11" x14ac:dyDescent="0.35">
      <c r="H950"/>
      <c r="K950"/>
    </row>
    <row r="951" spans="8:11" x14ac:dyDescent="0.35">
      <c r="H951"/>
      <c r="K951"/>
    </row>
    <row r="952" spans="8:11" x14ac:dyDescent="0.35">
      <c r="H952"/>
      <c r="K952"/>
    </row>
    <row r="953" spans="8:11" x14ac:dyDescent="0.35">
      <c r="H953"/>
      <c r="K953"/>
    </row>
    <row r="954" spans="8:11" x14ac:dyDescent="0.35">
      <c r="H954"/>
      <c r="K954"/>
    </row>
    <row r="955" spans="8:11" x14ac:dyDescent="0.35">
      <c r="H955"/>
      <c r="K955"/>
    </row>
    <row r="956" spans="8:11" x14ac:dyDescent="0.35">
      <c r="H956"/>
      <c r="K956"/>
    </row>
    <row r="957" spans="8:11" x14ac:dyDescent="0.35">
      <c r="H957"/>
      <c r="K957"/>
    </row>
    <row r="958" spans="8:11" x14ac:dyDescent="0.35">
      <c r="H958"/>
      <c r="K958"/>
    </row>
    <row r="959" spans="8:11" x14ac:dyDescent="0.35">
      <c r="H959"/>
      <c r="K959"/>
    </row>
    <row r="960" spans="8:11" x14ac:dyDescent="0.35">
      <c r="H960"/>
      <c r="K960"/>
    </row>
    <row r="961" spans="8:11" x14ac:dyDescent="0.35">
      <c r="H961"/>
      <c r="K961"/>
    </row>
    <row r="962" spans="8:11" x14ac:dyDescent="0.35">
      <c r="H962"/>
      <c r="K962"/>
    </row>
    <row r="963" spans="8:11" x14ac:dyDescent="0.35">
      <c r="H963"/>
      <c r="K963"/>
    </row>
    <row r="964" spans="8:11" x14ac:dyDescent="0.35">
      <c r="H964"/>
      <c r="K964"/>
    </row>
    <row r="965" spans="8:11" x14ac:dyDescent="0.35">
      <c r="H965"/>
      <c r="K965"/>
    </row>
    <row r="966" spans="8:11" x14ac:dyDescent="0.35">
      <c r="H966"/>
      <c r="K966"/>
    </row>
    <row r="967" spans="8:11" x14ac:dyDescent="0.35">
      <c r="H967"/>
      <c r="K967"/>
    </row>
    <row r="968" spans="8:11" x14ac:dyDescent="0.35">
      <c r="H968"/>
      <c r="K968"/>
    </row>
    <row r="969" spans="8:11" x14ac:dyDescent="0.35">
      <c r="H969"/>
      <c r="K969"/>
    </row>
    <row r="970" spans="8:11" x14ac:dyDescent="0.35">
      <c r="H970"/>
      <c r="K970"/>
    </row>
    <row r="971" spans="8:11" x14ac:dyDescent="0.35">
      <c r="H971"/>
      <c r="K971"/>
    </row>
    <row r="972" spans="8:11" x14ac:dyDescent="0.35">
      <c r="H972"/>
      <c r="K972"/>
    </row>
    <row r="973" spans="8:11" x14ac:dyDescent="0.35">
      <c r="H973"/>
      <c r="K973"/>
    </row>
    <row r="974" spans="8:11" x14ac:dyDescent="0.35">
      <c r="H974"/>
      <c r="K974"/>
    </row>
    <row r="975" spans="8:11" x14ac:dyDescent="0.35">
      <c r="H975"/>
      <c r="K975"/>
    </row>
    <row r="976" spans="8:11" x14ac:dyDescent="0.35">
      <c r="H976"/>
      <c r="K976"/>
    </row>
    <row r="977" spans="8:11" x14ac:dyDescent="0.35">
      <c r="H977"/>
      <c r="K977"/>
    </row>
    <row r="978" spans="8:11" x14ac:dyDescent="0.35">
      <c r="H978"/>
      <c r="K978"/>
    </row>
    <row r="979" spans="8:11" x14ac:dyDescent="0.35">
      <c r="H979"/>
      <c r="K979"/>
    </row>
    <row r="980" spans="8:11" x14ac:dyDescent="0.35">
      <c r="H980"/>
      <c r="K980"/>
    </row>
    <row r="981" spans="8:11" x14ac:dyDescent="0.35">
      <c r="H981"/>
      <c r="K981"/>
    </row>
    <row r="982" spans="8:11" x14ac:dyDescent="0.35">
      <c r="H982"/>
      <c r="K982"/>
    </row>
    <row r="983" spans="8:11" x14ac:dyDescent="0.35">
      <c r="H983"/>
      <c r="K983"/>
    </row>
    <row r="984" spans="8:11" x14ac:dyDescent="0.35">
      <c r="H984"/>
      <c r="K984"/>
    </row>
    <row r="985" spans="8:11" x14ac:dyDescent="0.35">
      <c r="H985"/>
      <c r="K985"/>
    </row>
    <row r="986" spans="8:11" x14ac:dyDescent="0.35">
      <c r="H986"/>
      <c r="K986"/>
    </row>
    <row r="987" spans="8:11" x14ac:dyDescent="0.35">
      <c r="H987"/>
      <c r="K987"/>
    </row>
    <row r="988" spans="8:11" x14ac:dyDescent="0.35">
      <c r="H988"/>
      <c r="K988"/>
    </row>
    <row r="989" spans="8:11" x14ac:dyDescent="0.35">
      <c r="H989"/>
      <c r="K989"/>
    </row>
    <row r="990" spans="8:11" x14ac:dyDescent="0.35">
      <c r="H990"/>
      <c r="K990"/>
    </row>
    <row r="991" spans="8:11" x14ac:dyDescent="0.35">
      <c r="H991"/>
      <c r="K991"/>
    </row>
    <row r="992" spans="8:11" x14ac:dyDescent="0.35">
      <c r="H992"/>
      <c r="K992"/>
    </row>
    <row r="993" spans="8:11" x14ac:dyDescent="0.35">
      <c r="H993"/>
      <c r="K993"/>
    </row>
    <row r="994" spans="8:11" x14ac:dyDescent="0.35">
      <c r="H994"/>
      <c r="K994"/>
    </row>
    <row r="995" spans="8:11" x14ac:dyDescent="0.35">
      <c r="H995"/>
      <c r="K995"/>
    </row>
    <row r="996" spans="8:11" x14ac:dyDescent="0.35">
      <c r="H996"/>
      <c r="K996"/>
    </row>
    <row r="997" spans="8:11" x14ac:dyDescent="0.35">
      <c r="H997"/>
      <c r="K997"/>
    </row>
    <row r="998" spans="8:11" x14ac:dyDescent="0.35">
      <c r="H998"/>
      <c r="K998"/>
    </row>
    <row r="999" spans="8:11" x14ac:dyDescent="0.35">
      <c r="H999"/>
      <c r="K999"/>
    </row>
    <row r="1000" spans="8:11" x14ac:dyDescent="0.35">
      <c r="H1000"/>
      <c r="K1000"/>
    </row>
    <row r="1001" spans="8:11" x14ac:dyDescent="0.35">
      <c r="H1001"/>
      <c r="K1001"/>
    </row>
    <row r="1002" spans="8:11" x14ac:dyDescent="0.35">
      <c r="H1002"/>
      <c r="K1002"/>
    </row>
    <row r="1003" spans="8:11" x14ac:dyDescent="0.35">
      <c r="H1003"/>
      <c r="K1003"/>
    </row>
    <row r="1004" spans="8:11" x14ac:dyDescent="0.35">
      <c r="H1004"/>
      <c r="K1004"/>
    </row>
    <row r="1005" spans="8:11" x14ac:dyDescent="0.35">
      <c r="H1005"/>
      <c r="K1005"/>
    </row>
    <row r="1006" spans="8:11" x14ac:dyDescent="0.35">
      <c r="H1006"/>
      <c r="K1006"/>
    </row>
    <row r="1007" spans="8:11" x14ac:dyDescent="0.35">
      <c r="H1007"/>
      <c r="K1007"/>
    </row>
    <row r="1008" spans="8:11" x14ac:dyDescent="0.35">
      <c r="H1008"/>
      <c r="K1008"/>
    </row>
    <row r="1009" spans="8:11" x14ac:dyDescent="0.35">
      <c r="H1009"/>
      <c r="K1009"/>
    </row>
    <row r="1010" spans="8:11" x14ac:dyDescent="0.35">
      <c r="H1010"/>
      <c r="K1010"/>
    </row>
    <row r="1011" spans="8:11" x14ac:dyDescent="0.35">
      <c r="H1011"/>
      <c r="K1011"/>
    </row>
    <row r="1012" spans="8:11" x14ac:dyDescent="0.35">
      <c r="H1012"/>
      <c r="K1012"/>
    </row>
    <row r="1013" spans="8:11" x14ac:dyDescent="0.35">
      <c r="H1013"/>
      <c r="K1013"/>
    </row>
    <row r="1014" spans="8:11" x14ac:dyDescent="0.35">
      <c r="H1014"/>
      <c r="K1014"/>
    </row>
    <row r="1015" spans="8:11" x14ac:dyDescent="0.35">
      <c r="H1015"/>
      <c r="K1015"/>
    </row>
    <row r="1016" spans="8:11" x14ac:dyDescent="0.35">
      <c r="H1016"/>
      <c r="K1016"/>
    </row>
    <row r="1017" spans="8:11" x14ac:dyDescent="0.35">
      <c r="H1017"/>
      <c r="K1017"/>
    </row>
    <row r="1018" spans="8:11" x14ac:dyDescent="0.35">
      <c r="H1018"/>
      <c r="K1018"/>
    </row>
    <row r="1019" spans="8:11" x14ac:dyDescent="0.35">
      <c r="H1019"/>
      <c r="K1019"/>
    </row>
    <row r="1020" spans="8:11" x14ac:dyDescent="0.35">
      <c r="H1020"/>
      <c r="K1020"/>
    </row>
    <row r="1021" spans="8:11" x14ac:dyDescent="0.35">
      <c r="H1021"/>
      <c r="K1021"/>
    </row>
    <row r="1022" spans="8:11" x14ac:dyDescent="0.35">
      <c r="H1022"/>
      <c r="K1022"/>
    </row>
    <row r="1023" spans="8:11" x14ac:dyDescent="0.35">
      <c r="H1023"/>
      <c r="K1023"/>
    </row>
    <row r="1024" spans="8:11" x14ac:dyDescent="0.35">
      <c r="H1024"/>
      <c r="K1024"/>
    </row>
    <row r="1025" spans="8:11" x14ac:dyDescent="0.35">
      <c r="H1025"/>
      <c r="K1025"/>
    </row>
    <row r="1026" spans="8:11" x14ac:dyDescent="0.35">
      <c r="H1026"/>
      <c r="K1026"/>
    </row>
    <row r="1027" spans="8:11" x14ac:dyDescent="0.35">
      <c r="H1027"/>
      <c r="K1027"/>
    </row>
    <row r="1028" spans="8:11" x14ac:dyDescent="0.35">
      <c r="H1028"/>
      <c r="K1028"/>
    </row>
    <row r="1029" spans="8:11" x14ac:dyDescent="0.35">
      <c r="H1029"/>
      <c r="K1029"/>
    </row>
    <row r="1030" spans="8:11" x14ac:dyDescent="0.35">
      <c r="H1030"/>
      <c r="K1030"/>
    </row>
    <row r="1031" spans="8:11" x14ac:dyDescent="0.35">
      <c r="H1031"/>
      <c r="K1031"/>
    </row>
    <row r="1032" spans="8:11" x14ac:dyDescent="0.35">
      <c r="H1032"/>
      <c r="K1032"/>
    </row>
    <row r="1033" spans="8:11" x14ac:dyDescent="0.35">
      <c r="H1033"/>
      <c r="K1033"/>
    </row>
    <row r="1034" spans="8:11" x14ac:dyDescent="0.35">
      <c r="H1034"/>
      <c r="K1034"/>
    </row>
    <row r="1035" spans="8:11" x14ac:dyDescent="0.35">
      <c r="H1035"/>
      <c r="K1035"/>
    </row>
    <row r="1036" spans="8:11" x14ac:dyDescent="0.35">
      <c r="H1036"/>
      <c r="K1036"/>
    </row>
    <row r="1037" spans="8:11" x14ac:dyDescent="0.35">
      <c r="H1037"/>
      <c r="K1037"/>
    </row>
    <row r="1038" spans="8:11" x14ac:dyDescent="0.35">
      <c r="H1038"/>
      <c r="K1038"/>
    </row>
    <row r="1039" spans="8:11" x14ac:dyDescent="0.35">
      <c r="H1039"/>
      <c r="K1039"/>
    </row>
    <row r="1040" spans="8:11" x14ac:dyDescent="0.35">
      <c r="H1040"/>
      <c r="K1040"/>
    </row>
    <row r="1041" spans="8:11" x14ac:dyDescent="0.35">
      <c r="H1041"/>
      <c r="K1041"/>
    </row>
    <row r="1042" spans="8:11" x14ac:dyDescent="0.35">
      <c r="H1042"/>
      <c r="K1042"/>
    </row>
    <row r="1043" spans="8:11" x14ac:dyDescent="0.35">
      <c r="H1043"/>
      <c r="K1043"/>
    </row>
    <row r="1044" spans="8:11" x14ac:dyDescent="0.35">
      <c r="H1044"/>
      <c r="K1044"/>
    </row>
    <row r="1045" spans="8:11" x14ac:dyDescent="0.35">
      <c r="H1045"/>
      <c r="K1045"/>
    </row>
    <row r="1046" spans="8:11" x14ac:dyDescent="0.35">
      <c r="H1046"/>
      <c r="K1046"/>
    </row>
    <row r="1047" spans="8:11" x14ac:dyDescent="0.35">
      <c r="H1047"/>
      <c r="K1047"/>
    </row>
    <row r="1048" spans="8:11" x14ac:dyDescent="0.35">
      <c r="H1048"/>
      <c r="K1048"/>
    </row>
    <row r="1049" spans="8:11" x14ac:dyDescent="0.35">
      <c r="H1049"/>
      <c r="K1049"/>
    </row>
    <row r="1050" spans="8:11" x14ac:dyDescent="0.35">
      <c r="H1050"/>
      <c r="K1050"/>
    </row>
    <row r="1051" spans="8:11" x14ac:dyDescent="0.35">
      <c r="H1051"/>
      <c r="K1051"/>
    </row>
    <row r="1052" spans="8:11" x14ac:dyDescent="0.35">
      <c r="H1052"/>
      <c r="K1052"/>
    </row>
    <row r="1053" spans="8:11" x14ac:dyDescent="0.35">
      <c r="H1053"/>
      <c r="K1053"/>
    </row>
    <row r="1054" spans="8:11" x14ac:dyDescent="0.35">
      <c r="H1054"/>
      <c r="K1054"/>
    </row>
    <row r="1055" spans="8:11" x14ac:dyDescent="0.35">
      <c r="H1055"/>
      <c r="K1055"/>
    </row>
    <row r="1056" spans="8:11" x14ac:dyDescent="0.35">
      <c r="H1056"/>
      <c r="K1056"/>
    </row>
    <row r="1057" spans="8:11" x14ac:dyDescent="0.35">
      <c r="H1057"/>
      <c r="K1057"/>
    </row>
    <row r="1058" spans="8:11" x14ac:dyDescent="0.35">
      <c r="H1058"/>
      <c r="K1058"/>
    </row>
    <row r="1059" spans="8:11" x14ac:dyDescent="0.35">
      <c r="H1059"/>
      <c r="K1059"/>
    </row>
    <row r="1060" spans="8:11" x14ac:dyDescent="0.35">
      <c r="H1060"/>
      <c r="K1060"/>
    </row>
    <row r="1061" spans="8:11" x14ac:dyDescent="0.35">
      <c r="H1061"/>
      <c r="K1061"/>
    </row>
    <row r="1062" spans="8:11" x14ac:dyDescent="0.35">
      <c r="H1062"/>
      <c r="K1062"/>
    </row>
    <row r="1063" spans="8:11" x14ac:dyDescent="0.35">
      <c r="H1063"/>
      <c r="K1063"/>
    </row>
    <row r="1064" spans="8:11" x14ac:dyDescent="0.35">
      <c r="H1064"/>
      <c r="K1064"/>
    </row>
    <row r="1065" spans="8:11" x14ac:dyDescent="0.35">
      <c r="H1065"/>
      <c r="K1065"/>
    </row>
    <row r="1066" spans="8:11" x14ac:dyDescent="0.35">
      <c r="H1066"/>
      <c r="K1066"/>
    </row>
    <row r="1067" spans="8:11" x14ac:dyDescent="0.35">
      <c r="H1067"/>
      <c r="K1067"/>
    </row>
    <row r="1068" spans="8:11" x14ac:dyDescent="0.35">
      <c r="H1068"/>
      <c r="K1068"/>
    </row>
    <row r="1069" spans="8:11" x14ac:dyDescent="0.35">
      <c r="H1069"/>
      <c r="K1069"/>
    </row>
    <row r="1070" spans="8:11" x14ac:dyDescent="0.35">
      <c r="H1070"/>
      <c r="K1070"/>
    </row>
    <row r="1071" spans="8:11" x14ac:dyDescent="0.35">
      <c r="H1071"/>
      <c r="K1071"/>
    </row>
    <row r="1072" spans="8:11" x14ac:dyDescent="0.35">
      <c r="H1072"/>
      <c r="K1072"/>
    </row>
    <row r="1073" spans="8:11" x14ac:dyDescent="0.35">
      <c r="H1073"/>
      <c r="K1073"/>
    </row>
    <row r="1074" spans="8:11" x14ac:dyDescent="0.35">
      <c r="H1074"/>
      <c r="K1074"/>
    </row>
    <row r="1075" spans="8:11" x14ac:dyDescent="0.35">
      <c r="H1075"/>
      <c r="K1075"/>
    </row>
    <row r="1076" spans="8:11" x14ac:dyDescent="0.35">
      <c r="H1076"/>
      <c r="K1076"/>
    </row>
    <row r="1077" spans="8:11" x14ac:dyDescent="0.35">
      <c r="H1077"/>
      <c r="K1077"/>
    </row>
    <row r="1078" spans="8:11" x14ac:dyDescent="0.35">
      <c r="H1078"/>
      <c r="K1078"/>
    </row>
    <row r="1079" spans="8:11" x14ac:dyDescent="0.35">
      <c r="H1079"/>
      <c r="K1079"/>
    </row>
    <row r="1080" spans="8:11" x14ac:dyDescent="0.35">
      <c r="H1080"/>
      <c r="K1080"/>
    </row>
    <row r="1081" spans="8:11" x14ac:dyDescent="0.35">
      <c r="H1081"/>
      <c r="K1081"/>
    </row>
    <row r="1082" spans="8:11" x14ac:dyDescent="0.35">
      <c r="H1082"/>
      <c r="K1082"/>
    </row>
    <row r="1083" spans="8:11" x14ac:dyDescent="0.35">
      <c r="H1083"/>
      <c r="K1083"/>
    </row>
    <row r="1084" spans="8:11" x14ac:dyDescent="0.35">
      <c r="H1084"/>
      <c r="K1084"/>
    </row>
    <row r="1085" spans="8:11" x14ac:dyDescent="0.35">
      <c r="H1085"/>
      <c r="K1085"/>
    </row>
    <row r="1086" spans="8:11" x14ac:dyDescent="0.35">
      <c r="H1086"/>
      <c r="K1086"/>
    </row>
    <row r="1087" spans="8:11" x14ac:dyDescent="0.35">
      <c r="H1087"/>
      <c r="K1087"/>
    </row>
    <row r="1088" spans="8:11" x14ac:dyDescent="0.35">
      <c r="H1088"/>
      <c r="K1088"/>
    </row>
    <row r="1089" spans="8:11" x14ac:dyDescent="0.35">
      <c r="H1089"/>
      <c r="K1089"/>
    </row>
    <row r="1090" spans="8:11" x14ac:dyDescent="0.35">
      <c r="H1090"/>
      <c r="K1090"/>
    </row>
    <row r="1091" spans="8:11" x14ac:dyDescent="0.35">
      <c r="H1091"/>
      <c r="K1091"/>
    </row>
    <row r="1092" spans="8:11" x14ac:dyDescent="0.35">
      <c r="H1092"/>
      <c r="K1092"/>
    </row>
    <row r="1093" spans="8:11" x14ac:dyDescent="0.35">
      <c r="H1093"/>
      <c r="K1093"/>
    </row>
    <row r="1094" spans="8:11" x14ac:dyDescent="0.35">
      <c r="H1094"/>
      <c r="K1094"/>
    </row>
    <row r="1095" spans="8:11" x14ac:dyDescent="0.35">
      <c r="H1095"/>
      <c r="K1095"/>
    </row>
    <row r="1096" spans="8:11" x14ac:dyDescent="0.35">
      <c r="H1096"/>
      <c r="K1096"/>
    </row>
    <row r="1097" spans="8:11" x14ac:dyDescent="0.35">
      <c r="H1097"/>
      <c r="K1097"/>
    </row>
    <row r="1098" spans="8:11" x14ac:dyDescent="0.35">
      <c r="H1098"/>
      <c r="K1098"/>
    </row>
    <row r="1099" spans="8:11" x14ac:dyDescent="0.35">
      <c r="H1099"/>
      <c r="K1099"/>
    </row>
    <row r="1100" spans="8:11" x14ac:dyDescent="0.35">
      <c r="H1100"/>
      <c r="K1100"/>
    </row>
    <row r="1101" spans="8:11" x14ac:dyDescent="0.35">
      <c r="H1101"/>
      <c r="K1101"/>
    </row>
    <row r="1102" spans="8:11" x14ac:dyDescent="0.35">
      <c r="H1102"/>
      <c r="K1102"/>
    </row>
    <row r="1103" spans="8:11" x14ac:dyDescent="0.35">
      <c r="H1103"/>
      <c r="K1103"/>
    </row>
    <row r="1104" spans="8:11" x14ac:dyDescent="0.35">
      <c r="H1104"/>
      <c r="K1104"/>
    </row>
    <row r="1105" spans="8:11" x14ac:dyDescent="0.35">
      <c r="H1105"/>
      <c r="K1105"/>
    </row>
    <row r="1106" spans="8:11" x14ac:dyDescent="0.35">
      <c r="H1106"/>
      <c r="K1106"/>
    </row>
    <row r="1107" spans="8:11" x14ac:dyDescent="0.35">
      <c r="H1107"/>
      <c r="K1107"/>
    </row>
    <row r="1108" spans="8:11" x14ac:dyDescent="0.35">
      <c r="H1108"/>
      <c r="K1108"/>
    </row>
    <row r="1109" spans="8:11" x14ac:dyDescent="0.35">
      <c r="H1109"/>
      <c r="K1109"/>
    </row>
    <row r="1110" spans="8:11" x14ac:dyDescent="0.35">
      <c r="H1110"/>
      <c r="K1110"/>
    </row>
    <row r="1111" spans="8:11" x14ac:dyDescent="0.35">
      <c r="H1111"/>
      <c r="K1111"/>
    </row>
    <row r="1112" spans="8:11" x14ac:dyDescent="0.35">
      <c r="H1112"/>
      <c r="K1112"/>
    </row>
    <row r="1113" spans="8:11" x14ac:dyDescent="0.35">
      <c r="H1113"/>
      <c r="K1113"/>
    </row>
    <row r="1114" spans="8:11" x14ac:dyDescent="0.35">
      <c r="H1114"/>
      <c r="K1114"/>
    </row>
    <row r="1115" spans="8:11" x14ac:dyDescent="0.35">
      <c r="H1115"/>
      <c r="K1115"/>
    </row>
    <row r="1116" spans="8:11" x14ac:dyDescent="0.35">
      <c r="H1116"/>
      <c r="K1116"/>
    </row>
    <row r="1117" spans="8:11" x14ac:dyDescent="0.35">
      <c r="H1117"/>
      <c r="K1117"/>
    </row>
    <row r="1118" spans="8:11" x14ac:dyDescent="0.35">
      <c r="H1118"/>
      <c r="K1118"/>
    </row>
    <row r="1119" spans="8:11" x14ac:dyDescent="0.35">
      <c r="H1119"/>
      <c r="K1119"/>
    </row>
    <row r="1120" spans="8:11" x14ac:dyDescent="0.35">
      <c r="H1120"/>
      <c r="K1120"/>
    </row>
    <row r="1121" spans="8:11" x14ac:dyDescent="0.35">
      <c r="H1121"/>
      <c r="K1121"/>
    </row>
    <row r="1122" spans="8:11" x14ac:dyDescent="0.35">
      <c r="H1122"/>
      <c r="K1122"/>
    </row>
    <row r="1123" spans="8:11" x14ac:dyDescent="0.35">
      <c r="H1123"/>
      <c r="K1123"/>
    </row>
    <row r="1124" spans="8:11" x14ac:dyDescent="0.35">
      <c r="H1124"/>
      <c r="K1124"/>
    </row>
    <row r="1125" spans="8:11" x14ac:dyDescent="0.35">
      <c r="H1125"/>
      <c r="K1125"/>
    </row>
    <row r="1126" spans="8:11" x14ac:dyDescent="0.35">
      <c r="H1126"/>
      <c r="K1126"/>
    </row>
    <row r="1127" spans="8:11" x14ac:dyDescent="0.35">
      <c r="H1127"/>
      <c r="K1127"/>
    </row>
    <row r="1128" spans="8:11" x14ac:dyDescent="0.35">
      <c r="H1128"/>
      <c r="K1128"/>
    </row>
    <row r="1129" spans="8:11" x14ac:dyDescent="0.35">
      <c r="H1129"/>
      <c r="K1129"/>
    </row>
    <row r="1130" spans="8:11" x14ac:dyDescent="0.35">
      <c r="H1130"/>
      <c r="K1130"/>
    </row>
    <row r="1131" spans="8:11" x14ac:dyDescent="0.35">
      <c r="H1131"/>
      <c r="K1131"/>
    </row>
  </sheetData>
  <autoFilter ref="A1:T2"/>
  <mergeCells count="2">
    <mergeCell ref="R1:R2"/>
    <mergeCell ref="T1: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4" workbookViewId="0">
      <selection activeCell="G52" sqref="G52"/>
    </sheetView>
  </sheetViews>
  <sheetFormatPr defaultRowHeight="14.5" x14ac:dyDescent="0.35"/>
  <cols>
    <col min="1" max="1" width="32.1796875" customWidth="1"/>
    <col min="2" max="2" width="17.54296875" customWidth="1"/>
    <col min="3" max="3" width="26.7265625" customWidth="1"/>
    <col min="4" max="4" width="13.453125" customWidth="1"/>
    <col min="5" max="5" width="27.453125" customWidth="1"/>
  </cols>
  <sheetData>
    <row r="1" spans="1:5" x14ac:dyDescent="0.35">
      <c r="A1" s="165" t="s">
        <v>1614</v>
      </c>
      <c r="B1" s="165"/>
      <c r="C1" s="165"/>
      <c r="D1" s="165"/>
      <c r="E1" s="165"/>
    </row>
    <row r="2" spans="1:5" ht="15" thickBot="1" x14ac:dyDescent="0.4">
      <c r="A2" s="76"/>
    </row>
    <row r="3" spans="1:5" ht="15.5" x14ac:dyDescent="0.35">
      <c r="A3" s="77" t="s">
        <v>1615</v>
      </c>
      <c r="B3" s="139" t="s">
        <v>1617</v>
      </c>
      <c r="C3" s="79" t="s">
        <v>1672</v>
      </c>
      <c r="D3" s="79" t="s">
        <v>1619</v>
      </c>
      <c r="E3" s="79" t="s">
        <v>1621</v>
      </c>
    </row>
    <row r="4" spans="1:5" ht="31.5" thickBot="1" x14ac:dyDescent="0.4">
      <c r="A4" s="78" t="s">
        <v>1616</v>
      </c>
      <c r="B4" s="140"/>
      <c r="C4" s="81" t="s">
        <v>1618</v>
      </c>
      <c r="D4" s="81" t="s">
        <v>1620</v>
      </c>
      <c r="E4" s="81" t="s">
        <v>1622</v>
      </c>
    </row>
    <row r="5" spans="1:5" ht="105" customHeight="1" thickBot="1" x14ac:dyDescent="0.4">
      <c r="A5" s="139"/>
      <c r="B5" s="139"/>
      <c r="C5" s="139"/>
      <c r="D5" s="139"/>
      <c r="E5" s="142" t="s">
        <v>1623</v>
      </c>
    </row>
    <row r="6" spans="1:5" ht="15" hidden="1" thickBot="1" x14ac:dyDescent="0.4">
      <c r="A6" s="140"/>
      <c r="B6" s="141"/>
      <c r="C6" s="141"/>
      <c r="D6" s="141"/>
      <c r="E6" s="143"/>
    </row>
    <row r="7" spans="1:5" ht="121.5" customHeight="1" thickBot="1" x14ac:dyDescent="0.4">
      <c r="A7" s="139"/>
      <c r="B7" s="139"/>
      <c r="C7" s="144"/>
      <c r="D7" s="144"/>
      <c r="E7" s="146" t="s">
        <v>1624</v>
      </c>
    </row>
    <row r="8" spans="1:5" ht="15" hidden="1" thickBot="1" x14ac:dyDescent="0.4">
      <c r="A8" s="140"/>
      <c r="B8" s="140"/>
      <c r="C8" s="145"/>
      <c r="D8" s="145"/>
      <c r="E8" s="147"/>
    </row>
    <row r="9" spans="1:5" x14ac:dyDescent="0.35">
      <c r="A9" s="156" t="s">
        <v>1671</v>
      </c>
      <c r="B9" s="133" t="s">
        <v>19</v>
      </c>
      <c r="C9" s="90" t="s">
        <v>1625</v>
      </c>
      <c r="D9" s="135"/>
      <c r="E9" s="137"/>
    </row>
    <row r="10" spans="1:5" ht="15" thickBot="1" x14ac:dyDescent="0.4">
      <c r="A10" s="157"/>
      <c r="B10" s="134"/>
      <c r="C10" s="91" t="s">
        <v>1626</v>
      </c>
      <c r="D10" s="136"/>
      <c r="E10" s="138"/>
    </row>
    <row r="11" spans="1:5" x14ac:dyDescent="0.35">
      <c r="A11" s="157"/>
      <c r="B11" s="148" t="s">
        <v>1627</v>
      </c>
      <c r="C11" s="82" t="s">
        <v>1625</v>
      </c>
      <c r="D11" s="150" t="s">
        <v>1629</v>
      </c>
      <c r="E11" s="150"/>
    </row>
    <row r="12" spans="1:5" ht="15" thickBot="1" x14ac:dyDescent="0.4">
      <c r="A12" s="158"/>
      <c r="B12" s="149"/>
      <c r="C12" s="92" t="s">
        <v>1628</v>
      </c>
      <c r="D12" s="151"/>
      <c r="E12" s="151"/>
    </row>
    <row r="13" spans="1:5" x14ac:dyDescent="0.35">
      <c r="A13" s="156" t="s">
        <v>1673</v>
      </c>
      <c r="B13" s="133" t="s">
        <v>1630</v>
      </c>
      <c r="C13" s="82" t="s">
        <v>1625</v>
      </c>
      <c r="D13" s="152"/>
      <c r="E13" s="153"/>
    </row>
    <row r="14" spans="1:5" ht="28.5" thickBot="1" x14ac:dyDescent="0.4">
      <c r="A14" s="157"/>
      <c r="B14" s="134"/>
      <c r="C14" s="92" t="s">
        <v>1631</v>
      </c>
      <c r="D14" s="151"/>
      <c r="E14" s="154"/>
    </row>
    <row r="15" spans="1:5" ht="30" customHeight="1" x14ac:dyDescent="0.35">
      <c r="A15" s="157"/>
      <c r="B15" s="133" t="s">
        <v>1674</v>
      </c>
      <c r="C15" s="82" t="s">
        <v>1625</v>
      </c>
      <c r="D15" s="152"/>
      <c r="E15" s="153"/>
    </row>
    <row r="16" spans="1:5" ht="28.5" thickBot="1" x14ac:dyDescent="0.4">
      <c r="A16" s="158"/>
      <c r="B16" s="134"/>
      <c r="C16" s="92" t="s">
        <v>1631</v>
      </c>
      <c r="D16" s="151"/>
      <c r="E16" s="154"/>
    </row>
    <row r="17" spans="1:5" x14ac:dyDescent="0.35">
      <c r="A17" s="156" t="s">
        <v>1675</v>
      </c>
      <c r="B17" s="133" t="s">
        <v>463</v>
      </c>
      <c r="C17" s="93" t="s">
        <v>1625</v>
      </c>
      <c r="D17" s="152"/>
      <c r="E17" s="152"/>
    </row>
    <row r="18" spans="1:5" ht="15" thickBot="1" x14ac:dyDescent="0.4">
      <c r="A18" s="157"/>
      <c r="B18" s="134"/>
      <c r="C18" s="94" t="s">
        <v>1628</v>
      </c>
      <c r="D18" s="150"/>
      <c r="E18" s="150"/>
    </row>
    <row r="19" spans="1:5" x14ac:dyDescent="0.35">
      <c r="A19" s="157"/>
      <c r="B19" s="133" t="s">
        <v>505</v>
      </c>
      <c r="C19" s="93" t="s">
        <v>1625</v>
      </c>
      <c r="D19" s="150"/>
      <c r="E19" s="150"/>
    </row>
    <row r="20" spans="1:5" ht="15" thickBot="1" x14ac:dyDescent="0.4">
      <c r="A20" s="158"/>
      <c r="B20" s="134"/>
      <c r="C20" s="94" t="s">
        <v>1628</v>
      </c>
      <c r="D20" s="151"/>
      <c r="E20" s="151"/>
    </row>
    <row r="21" spans="1:5" x14ac:dyDescent="0.35">
      <c r="A21" s="156" t="s">
        <v>1676</v>
      </c>
      <c r="B21" s="133"/>
      <c r="C21" s="84" t="s">
        <v>1625</v>
      </c>
      <c r="D21" s="152"/>
      <c r="E21" s="153"/>
    </row>
    <row r="22" spans="1:5" ht="28.5" thickBot="1" x14ac:dyDescent="0.4">
      <c r="A22" s="158"/>
      <c r="B22" s="134"/>
      <c r="C22" s="85" t="s">
        <v>1632</v>
      </c>
      <c r="D22" s="151"/>
      <c r="E22" s="154"/>
    </row>
    <row r="23" spans="1:5" x14ac:dyDescent="0.35">
      <c r="A23" s="156" t="s">
        <v>1677</v>
      </c>
      <c r="B23" s="133"/>
      <c r="C23" s="84" t="s">
        <v>1625</v>
      </c>
      <c r="D23" s="152" t="s">
        <v>1629</v>
      </c>
      <c r="E23" s="152"/>
    </row>
    <row r="24" spans="1:5" ht="15" thickBot="1" x14ac:dyDescent="0.4">
      <c r="A24" s="158"/>
      <c r="B24" s="134"/>
      <c r="C24" s="85" t="s">
        <v>1628</v>
      </c>
      <c r="D24" s="151"/>
      <c r="E24" s="151"/>
    </row>
    <row r="25" spans="1:5" x14ac:dyDescent="0.35">
      <c r="A25" s="83" t="s">
        <v>1633</v>
      </c>
      <c r="B25" s="152"/>
      <c r="C25" s="152"/>
      <c r="D25" s="152" t="s">
        <v>1635</v>
      </c>
      <c r="E25" s="152"/>
    </row>
    <row r="26" spans="1:5" ht="15" thickBot="1" x14ac:dyDescent="0.4">
      <c r="A26" s="86" t="s">
        <v>1634</v>
      </c>
      <c r="B26" s="151"/>
      <c r="C26" s="151"/>
      <c r="D26" s="151"/>
      <c r="E26" s="151"/>
    </row>
    <row r="27" spans="1:5" x14ac:dyDescent="0.35">
      <c r="A27" s="83" t="s">
        <v>1636</v>
      </c>
      <c r="B27" s="152"/>
      <c r="C27" s="152"/>
      <c r="D27" s="152" t="s">
        <v>1638</v>
      </c>
      <c r="E27" s="152"/>
    </row>
    <row r="28" spans="1:5" ht="15" thickBot="1" x14ac:dyDescent="0.4">
      <c r="A28" s="86" t="s">
        <v>1637</v>
      </c>
      <c r="B28" s="151"/>
      <c r="C28" s="151"/>
      <c r="D28" s="151"/>
      <c r="E28" s="151"/>
    </row>
    <row r="29" spans="1:5" x14ac:dyDescent="0.35">
      <c r="A29" s="83" t="s">
        <v>1639</v>
      </c>
      <c r="B29" s="152"/>
      <c r="C29" s="152"/>
      <c r="D29" s="152" t="s">
        <v>1641</v>
      </c>
      <c r="E29" s="152"/>
    </row>
    <row r="30" spans="1:5" ht="15" thickBot="1" x14ac:dyDescent="0.4">
      <c r="A30" s="86" t="s">
        <v>1640</v>
      </c>
      <c r="B30" s="151"/>
      <c r="C30" s="151"/>
      <c r="D30" s="151"/>
      <c r="E30" s="151"/>
    </row>
    <row r="31" spans="1:5" x14ac:dyDescent="0.35">
      <c r="A31" s="83" t="s">
        <v>1642</v>
      </c>
      <c r="B31" s="152"/>
      <c r="C31" s="152"/>
      <c r="D31" s="152" t="s">
        <v>1644</v>
      </c>
      <c r="E31" s="152"/>
    </row>
    <row r="32" spans="1:5" ht="15" thickBot="1" x14ac:dyDescent="0.4">
      <c r="A32" s="86" t="s">
        <v>1643</v>
      </c>
      <c r="B32" s="151"/>
      <c r="C32" s="151"/>
      <c r="D32" s="151"/>
      <c r="E32" s="151"/>
    </row>
    <row r="33" spans="1:5" ht="28.5" thickBot="1" x14ac:dyDescent="0.4">
      <c r="A33" s="83" t="s">
        <v>1645</v>
      </c>
      <c r="B33" s="152"/>
      <c r="C33" s="85" t="s">
        <v>1647</v>
      </c>
      <c r="D33" s="85" t="s">
        <v>1648</v>
      </c>
      <c r="E33" s="85"/>
    </row>
    <row r="34" spans="1:5" ht="73.5" customHeight="1" thickBot="1" x14ac:dyDescent="0.4">
      <c r="A34" s="86" t="s">
        <v>1646</v>
      </c>
      <c r="B34" s="151"/>
      <c r="C34" s="85" t="s">
        <v>1649</v>
      </c>
      <c r="D34" s="85" t="s">
        <v>1650</v>
      </c>
      <c r="E34" s="85"/>
    </row>
    <row r="35" spans="1:5" ht="23.25" customHeight="1" x14ac:dyDescent="0.35">
      <c r="A35" s="83" t="s">
        <v>1651</v>
      </c>
      <c r="B35" s="152"/>
      <c r="C35" s="152" t="s">
        <v>1653</v>
      </c>
      <c r="D35" s="152" t="s">
        <v>1654</v>
      </c>
      <c r="E35" s="152"/>
    </row>
    <row r="36" spans="1:5" ht="82.5" customHeight="1" thickBot="1" x14ac:dyDescent="0.4">
      <c r="A36" s="86" t="s">
        <v>1652</v>
      </c>
      <c r="B36" s="151"/>
      <c r="C36" s="151"/>
      <c r="D36" s="151"/>
      <c r="E36" s="151"/>
    </row>
    <row r="37" spans="1:5" x14ac:dyDescent="0.35">
      <c r="A37" s="87"/>
    </row>
    <row r="38" spans="1:5" x14ac:dyDescent="0.35">
      <c r="A38" s="155" t="s">
        <v>1655</v>
      </c>
      <c r="B38" s="155"/>
      <c r="C38" s="155"/>
      <c r="D38" s="155"/>
      <c r="E38" s="155"/>
    </row>
    <row r="39" spans="1:5" x14ac:dyDescent="0.35">
      <c r="A39" s="155" t="s">
        <v>1656</v>
      </c>
      <c r="B39" s="155"/>
      <c r="C39" s="155"/>
      <c r="D39" s="155"/>
      <c r="E39" s="155"/>
    </row>
    <row r="40" spans="1:5" ht="15" thickBot="1" x14ac:dyDescent="0.4">
      <c r="A40" s="88"/>
    </row>
    <row r="41" spans="1:5" x14ac:dyDescent="0.35">
      <c r="A41" s="96" t="s">
        <v>1657</v>
      </c>
      <c r="B41" s="97"/>
      <c r="C41" s="97"/>
      <c r="D41" s="97"/>
      <c r="E41" s="98"/>
    </row>
    <row r="42" spans="1:5" x14ac:dyDescent="0.35">
      <c r="A42" s="169" t="s">
        <v>1658</v>
      </c>
      <c r="B42" s="170"/>
      <c r="C42" s="170"/>
      <c r="D42" s="170"/>
      <c r="E42" s="171"/>
    </row>
    <row r="43" spans="1:5" ht="36" customHeight="1" x14ac:dyDescent="0.35">
      <c r="A43" s="172" t="s">
        <v>1659</v>
      </c>
      <c r="B43" s="173"/>
      <c r="C43" s="173"/>
      <c r="D43" s="173"/>
      <c r="E43" s="174"/>
    </row>
    <row r="44" spans="1:5" x14ac:dyDescent="0.35">
      <c r="A44" s="159" t="s">
        <v>1660</v>
      </c>
      <c r="B44" s="160"/>
      <c r="C44" s="160"/>
      <c r="D44" s="160"/>
      <c r="E44" s="161"/>
    </row>
    <row r="45" spans="1:5" x14ac:dyDescent="0.35">
      <c r="A45" s="159" t="s">
        <v>1661</v>
      </c>
      <c r="B45" s="160"/>
      <c r="C45" s="160"/>
      <c r="D45" s="160"/>
      <c r="E45" s="161"/>
    </row>
    <row r="46" spans="1:5" x14ac:dyDescent="0.35">
      <c r="A46" s="159" t="s">
        <v>1662</v>
      </c>
      <c r="B46" s="160"/>
      <c r="C46" s="160"/>
      <c r="D46" s="160"/>
      <c r="E46" s="161"/>
    </row>
    <row r="47" spans="1:5" x14ac:dyDescent="0.35">
      <c r="A47" s="172" t="s">
        <v>1663</v>
      </c>
      <c r="B47" s="173"/>
      <c r="C47" s="173"/>
      <c r="D47" s="173"/>
      <c r="E47" s="174"/>
    </row>
    <row r="48" spans="1:5" x14ac:dyDescent="0.35">
      <c r="A48" s="159" t="s">
        <v>1664</v>
      </c>
      <c r="B48" s="160"/>
      <c r="C48" s="160"/>
      <c r="D48" s="160"/>
      <c r="E48" s="161"/>
    </row>
    <row r="49" spans="1:7" x14ac:dyDescent="0.35">
      <c r="A49" s="159" t="s">
        <v>1665</v>
      </c>
      <c r="B49" s="160"/>
      <c r="C49" s="160"/>
      <c r="D49" s="160"/>
      <c r="E49" s="161"/>
    </row>
    <row r="50" spans="1:7" x14ac:dyDescent="0.35">
      <c r="A50" s="159" t="s">
        <v>1666</v>
      </c>
      <c r="B50" s="160"/>
      <c r="C50" s="160"/>
      <c r="D50" s="160"/>
      <c r="E50" s="161"/>
    </row>
    <row r="51" spans="1:7" x14ac:dyDescent="0.35">
      <c r="A51" s="159" t="s">
        <v>1667</v>
      </c>
      <c r="B51" s="160"/>
      <c r="C51" s="160"/>
      <c r="D51" s="160"/>
      <c r="E51" s="161"/>
    </row>
    <row r="52" spans="1:7" x14ac:dyDescent="0.35">
      <c r="A52" s="159" t="s">
        <v>1668</v>
      </c>
      <c r="B52" s="160"/>
      <c r="C52" s="160"/>
      <c r="D52" s="160"/>
      <c r="E52" s="161"/>
    </row>
    <row r="53" spans="1:7" x14ac:dyDescent="0.35">
      <c r="A53" s="162" t="s">
        <v>1669</v>
      </c>
      <c r="B53" s="163"/>
      <c r="C53" s="163"/>
      <c r="D53" s="163"/>
      <c r="E53" s="164"/>
      <c r="F53" s="89"/>
      <c r="G53" s="89"/>
    </row>
    <row r="54" spans="1:7" ht="41.25" customHeight="1" x14ac:dyDescent="0.35">
      <c r="A54" s="166" t="s">
        <v>1670</v>
      </c>
      <c r="B54" s="167"/>
      <c r="C54" s="167"/>
      <c r="D54" s="167"/>
      <c r="E54" s="168"/>
      <c r="F54" s="95"/>
      <c r="G54" s="95"/>
    </row>
    <row r="55" spans="1:7" ht="15" thickBot="1" x14ac:dyDescent="0.4">
      <c r="A55" s="99"/>
      <c r="B55" s="100"/>
      <c r="C55" s="100"/>
      <c r="D55" s="100"/>
      <c r="E55" s="80"/>
    </row>
  </sheetData>
  <mergeCells count="75">
    <mergeCell ref="A51:E51"/>
    <mergeCell ref="A52:E52"/>
    <mergeCell ref="A53:E53"/>
    <mergeCell ref="A1:E1"/>
    <mergeCell ref="A54:E54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21:A22"/>
    <mergeCell ref="A23:A24"/>
    <mergeCell ref="A39:E39"/>
    <mergeCell ref="A38:E38"/>
    <mergeCell ref="A9:A12"/>
    <mergeCell ref="A13:A16"/>
    <mergeCell ref="B15:B16"/>
    <mergeCell ref="A17:A20"/>
    <mergeCell ref="B17:B18"/>
    <mergeCell ref="B19:B20"/>
    <mergeCell ref="B31:B32"/>
    <mergeCell ref="C31:C32"/>
    <mergeCell ref="D31:D32"/>
    <mergeCell ref="E31:E32"/>
    <mergeCell ref="B33:B34"/>
    <mergeCell ref="B35:B36"/>
    <mergeCell ref="C35:C36"/>
    <mergeCell ref="D35:D36"/>
    <mergeCell ref="E35:E36"/>
    <mergeCell ref="B27:B28"/>
    <mergeCell ref="C27:C28"/>
    <mergeCell ref="D27:D28"/>
    <mergeCell ref="E27:E28"/>
    <mergeCell ref="B29:B30"/>
    <mergeCell ref="C29:C30"/>
    <mergeCell ref="D29:D30"/>
    <mergeCell ref="E29:E30"/>
    <mergeCell ref="B23:B24"/>
    <mergeCell ref="D23:D24"/>
    <mergeCell ref="E23:E24"/>
    <mergeCell ref="B25:B26"/>
    <mergeCell ref="C25:C26"/>
    <mergeCell ref="D25:D26"/>
    <mergeCell ref="E25:E26"/>
    <mergeCell ref="D15:D16"/>
    <mergeCell ref="E15:E16"/>
    <mergeCell ref="D17:D20"/>
    <mergeCell ref="E17:E20"/>
    <mergeCell ref="B21:B22"/>
    <mergeCell ref="D21:D22"/>
    <mergeCell ref="E21:E22"/>
    <mergeCell ref="B11:B12"/>
    <mergeCell ref="D11:D12"/>
    <mergeCell ref="E11:E12"/>
    <mergeCell ref="B13:B14"/>
    <mergeCell ref="D13:D14"/>
    <mergeCell ref="E13:E14"/>
    <mergeCell ref="B9:B10"/>
    <mergeCell ref="D9:D10"/>
    <mergeCell ref="E9:E10"/>
    <mergeCell ref="B3:B4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Zoznam a max množstvá</vt:lpstr>
      <vt:lpstr>Indikačné obmedzenia a limity</vt:lpstr>
    </vt:vector>
  </TitlesOfParts>
  <Company>VšZP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Durajová Jana, PharmDr.</dc:creator>
  <cp:lastModifiedBy>Havelková Beata, MUDr., MPH</cp:lastModifiedBy>
  <dcterms:created xsi:type="dcterms:W3CDTF">2018-08-24T08:42:31Z</dcterms:created>
  <dcterms:modified xsi:type="dcterms:W3CDTF">2019-07-09T11:02:14Z</dcterms:modified>
</cp:coreProperties>
</file>